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ONCLER" sheetId="1" r:id="rId1"/>
  </sheets>
  <definedNames>
    <definedName name="_xlnm._FilterDatabase" localSheetId="0" hidden="1">MONCLER!$A$2:$J$58</definedName>
  </definedNames>
  <calcPr calcId="191029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2" i="1" l="1"/>
  <c r="BH2" i="1"/>
  <c r="BG2" i="1"/>
  <c r="BH58" i="1"/>
  <c r="BH57" i="1"/>
  <c r="BH56" i="1"/>
  <c r="BH55" i="1"/>
  <c r="BH54" i="1"/>
  <c r="BH53" i="1"/>
  <c r="BH52" i="1"/>
  <c r="BH51" i="1"/>
  <c r="BH50" i="1"/>
  <c r="BH49" i="1"/>
  <c r="BH48" i="1"/>
  <c r="BH47" i="1"/>
  <c r="BH46" i="1"/>
  <c r="BH45" i="1"/>
  <c r="BH44" i="1"/>
  <c r="BH43" i="1"/>
  <c r="BH42" i="1"/>
  <c r="BH41" i="1"/>
  <c r="BH40" i="1"/>
  <c r="BH39" i="1"/>
  <c r="BH38" i="1"/>
  <c r="BH37" i="1"/>
  <c r="BH36" i="1"/>
  <c r="BH35" i="1"/>
  <c r="BH34" i="1"/>
  <c r="BH33" i="1"/>
  <c r="BH32" i="1"/>
  <c r="BH31" i="1"/>
  <c r="BH30" i="1"/>
  <c r="BH29" i="1"/>
  <c r="BH28" i="1"/>
  <c r="BH27" i="1"/>
  <c r="BH26" i="1"/>
  <c r="BH25" i="1"/>
  <c r="BH24" i="1"/>
  <c r="BH23" i="1"/>
  <c r="BH22" i="1"/>
  <c r="BH21" i="1"/>
  <c r="BH20" i="1"/>
  <c r="BH19" i="1"/>
  <c r="BH18" i="1"/>
  <c r="BH17" i="1"/>
  <c r="BH16" i="1"/>
  <c r="BH15" i="1"/>
  <c r="BH14" i="1"/>
  <c r="BH13" i="1"/>
  <c r="BH12" i="1"/>
  <c r="BH11" i="1"/>
  <c r="BH10" i="1"/>
  <c r="BH9" i="1"/>
  <c r="BH8" i="1"/>
  <c r="BH7" i="1"/>
  <c r="BH6" i="1"/>
  <c r="BH5" i="1"/>
  <c r="BH4" i="1"/>
  <c r="BI58" i="1"/>
  <c r="BI57" i="1"/>
  <c r="BI56" i="1"/>
  <c r="BI55" i="1"/>
  <c r="BI54" i="1"/>
  <c r="BI53" i="1"/>
  <c r="BI52" i="1"/>
  <c r="BI51" i="1"/>
  <c r="BI50" i="1"/>
  <c r="BI49" i="1"/>
  <c r="BI48" i="1"/>
  <c r="BI47" i="1"/>
  <c r="BI46" i="1"/>
  <c r="BI45" i="1"/>
  <c r="BI44" i="1"/>
  <c r="BI43" i="1"/>
  <c r="BI42" i="1"/>
  <c r="BI41" i="1"/>
  <c r="BI40" i="1"/>
  <c r="BI39" i="1"/>
  <c r="BI38" i="1"/>
  <c r="BI37" i="1"/>
  <c r="BI36" i="1"/>
  <c r="BI35" i="1"/>
  <c r="BI34" i="1"/>
  <c r="BI33" i="1"/>
  <c r="BI32" i="1"/>
  <c r="BI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BI9" i="1"/>
  <c r="BI8" i="1"/>
  <c r="BI7" i="1"/>
  <c r="BI6" i="1"/>
  <c r="BI5" i="1"/>
  <c r="BI4" i="1"/>
</calcChain>
</file>

<file path=xl/sharedStrings.xml><?xml version="1.0" encoding="utf-8"?>
<sst xmlns="http://schemas.openxmlformats.org/spreadsheetml/2006/main" count="446" uniqueCount="245">
  <si>
    <t>8C716-00-87296-778</t>
  </si>
  <si>
    <t>AA41775</t>
  </si>
  <si>
    <t>Moncler Arm Logo Classic T-Shirt - Navy</t>
  </si>
  <si>
    <t>Moncler</t>
  </si>
  <si>
    <t>Apparel</t>
  </si>
  <si>
    <t>Tops</t>
  </si>
  <si>
    <t>T-Shirt</t>
  </si>
  <si>
    <t>Jackets</t>
  </si>
  <si>
    <t>Gilet</t>
  </si>
  <si>
    <t>8C00017-8390T-034</t>
  </si>
  <si>
    <t>AA81611</t>
  </si>
  <si>
    <t>Moncler Chest Logo T-Shirt - White</t>
  </si>
  <si>
    <t>Polo</t>
  </si>
  <si>
    <t>8A00010-84556-77X</t>
  </si>
  <si>
    <t>AA81604</t>
  </si>
  <si>
    <t>Moncler Classic Logo Polo - Navy</t>
  </si>
  <si>
    <t>8A000-10-84556-796</t>
  </si>
  <si>
    <t>AA60025</t>
  </si>
  <si>
    <t>Moncler Classic Logo Polo - Teal</t>
  </si>
  <si>
    <t>8A000-10-84556-001</t>
  </si>
  <si>
    <t>AA60021</t>
  </si>
  <si>
    <t>Moncler Classic Logo Polo - White</t>
  </si>
  <si>
    <t>Jackets - Padded/Quilted</t>
  </si>
  <si>
    <t>8D000-08-829FB-001</t>
  </si>
  <si>
    <t>AA12641</t>
  </si>
  <si>
    <t>Moncler Genius x and wander Long Sleeve Mountain T-Shirt - White</t>
  </si>
  <si>
    <t>Long Sleeve Top</t>
  </si>
  <si>
    <t>8C000-10-829FB-001</t>
  </si>
  <si>
    <t>AA60039</t>
  </si>
  <si>
    <t>Moncler Genius x and wander Mountain T-Shirt - White</t>
  </si>
  <si>
    <t>8C000-09-8390T-001</t>
  </si>
  <si>
    <t>AA60035</t>
  </si>
  <si>
    <t>Moncler Geometric Shapes T-Shirt - White</t>
  </si>
  <si>
    <t>8G724-V8119-999</t>
  </si>
  <si>
    <t>AA41835</t>
  </si>
  <si>
    <t>Moncler Logo Crew Sweat - Black</t>
  </si>
  <si>
    <t>Trousers</t>
  </si>
  <si>
    <t>Jogger</t>
  </si>
  <si>
    <t>8G000-19-80451-999</t>
  </si>
  <si>
    <t>AB15680</t>
  </si>
  <si>
    <t>8G000-25-899FL-999</t>
  </si>
  <si>
    <t>AA12741</t>
  </si>
  <si>
    <t>Moncler Logo Popover Hoodie - Black</t>
  </si>
  <si>
    <t>Hoodie</t>
  </si>
  <si>
    <t>8G000-10-899FL-999</t>
  </si>
  <si>
    <t>AA12731</t>
  </si>
  <si>
    <t>Moncler Logo Taped Sleeve Zip Hoodie - Black</t>
  </si>
  <si>
    <t>8D00009-8390T-001</t>
  </si>
  <si>
    <t>AA81618</t>
  </si>
  <si>
    <t>Moncler Long Sleeve Macro Logo T-Shirt - White</t>
  </si>
  <si>
    <t>8C000-38-8390Y-880</t>
  </si>
  <si>
    <t>AA60075</t>
  </si>
  <si>
    <t>Moncler Multi Logo T-Shirt - Army Green</t>
  </si>
  <si>
    <t>2A718-C0469-743</t>
  </si>
  <si>
    <t>AA46779</t>
  </si>
  <si>
    <t>Moncler Nylon Logo Pant - Navy</t>
  </si>
  <si>
    <t>1A00058-M1591-448</t>
  </si>
  <si>
    <t>AA81568</t>
  </si>
  <si>
    <t>Moncler Ortac Color Block Gilet - Red</t>
  </si>
  <si>
    <t>8G000-14-809BY-098</t>
  </si>
  <si>
    <t>AA12733</t>
  </si>
  <si>
    <t>Moncler Polar Fleece Zip Hoodie - Off-White &amp; Green</t>
  </si>
  <si>
    <t>8H000-14-899HM-999</t>
  </si>
  <si>
    <t>AA64667</t>
  </si>
  <si>
    <t>Moncler Sherpa Fleece Joggers - Black</t>
  </si>
  <si>
    <t>8H000-11-899FL-001</t>
  </si>
  <si>
    <t>AA49774</t>
  </si>
  <si>
    <t>Moncler Side Logo Sweat Pants - White &amp; Multi</t>
  </si>
  <si>
    <t>8C720-8390T-774</t>
  </si>
  <si>
    <t>AA41795</t>
  </si>
  <si>
    <t>Moncler Taped Seam Logo T-Shirt - Blue</t>
  </si>
  <si>
    <t>8C720-8390T-778</t>
  </si>
  <si>
    <t>AA41798</t>
  </si>
  <si>
    <t>Moncler Taped Seam Logo T-Shirt - Navy</t>
  </si>
  <si>
    <t>8H000-01-M1997-778</t>
  </si>
  <si>
    <t>AB13888</t>
  </si>
  <si>
    <t>1 Moncler JW Anderson Basketball Sweat Shorts - Navy</t>
  </si>
  <si>
    <t>Moncler Genius</t>
  </si>
  <si>
    <t>Shorts</t>
  </si>
  <si>
    <t>Sweat</t>
  </si>
  <si>
    <t>8G000-01-M1997-778</t>
  </si>
  <si>
    <t>AB13887</t>
  </si>
  <si>
    <t>1 Moncler JW Anderson Leather Patch Hoodie - Navy</t>
  </si>
  <si>
    <t>8C00001-809E3-301</t>
  </si>
  <si>
    <t>AA96866</t>
  </si>
  <si>
    <t>5 Moncler Craig Green Circle T-Shirt - Red</t>
  </si>
  <si>
    <t>8H000-01-8099W-999</t>
  </si>
  <si>
    <t>AA37114</t>
  </si>
  <si>
    <t>5 Moncler Craig Green Pantalone Logo Jogger - Black</t>
  </si>
  <si>
    <t>8G00002-M1739-999</t>
  </si>
  <si>
    <t>AA96870</t>
  </si>
  <si>
    <t>5 Moncler Craig Green Zip Through Hoodie - Black</t>
  </si>
  <si>
    <t>1A000-15-595E3-770</t>
  </si>
  <si>
    <t>AA64683</t>
  </si>
  <si>
    <t>7 Moncler FRGMT Hiroshi Fujiwara Worren Blackwatch Tartan Gi - Black</t>
  </si>
  <si>
    <t>8G700-10-V8193-778</t>
  </si>
  <si>
    <t>AA37058</t>
  </si>
  <si>
    <t>Moncler Genius - 1 JW Anderson Logo Knitted Sleeve Sweat - Navy</t>
  </si>
  <si>
    <t>8G00018-8098U-778</t>
  </si>
  <si>
    <t>AA88811</t>
  </si>
  <si>
    <t>Moncler Genius 1952 Large Logo Patch Crew Sweat - Navy</t>
  </si>
  <si>
    <t>8G00018-8098U-62B</t>
  </si>
  <si>
    <t>AA88810</t>
  </si>
  <si>
    <t>Moncler Genius 1952 Large Logo Patch Crew Sweat - Pink</t>
  </si>
  <si>
    <t>8G00008-899OS-999</t>
  </si>
  <si>
    <t>AA88806</t>
  </si>
  <si>
    <t>Moncler Genius 1952 Tonal Patch Logo Hoodie - Black</t>
  </si>
  <si>
    <t>8G728-809JY-G1092-984</t>
  </si>
  <si>
    <t>AA37103</t>
  </si>
  <si>
    <t>Moncler Genius 2 Moncler 1952 Logo Sweat - Grey Marl</t>
  </si>
  <si>
    <t>8G725-809JY-G1092-999</t>
  </si>
  <si>
    <t>AA37095</t>
  </si>
  <si>
    <t>Moncler Genius 2 Moncler 1952 Popover Logo Hoodie - Black</t>
  </si>
  <si>
    <t>2B703-5499M-G1092-206</t>
  </si>
  <si>
    <t>AA36815</t>
  </si>
  <si>
    <t>Moncler Genius 2 Moncler 1952 Wide Cargo Shorts - Khaki</t>
  </si>
  <si>
    <t>Shorts - Cargo</t>
  </si>
  <si>
    <t>8G719-10-V8187-999</t>
  </si>
  <si>
    <t>AA37089</t>
  </si>
  <si>
    <t>Moncler Genius 2 Moncler 1952 x Undefeated Sleeve Print Popo - Black</t>
  </si>
  <si>
    <t>8G00001-8098U-999</t>
  </si>
  <si>
    <t>AA99193</t>
  </si>
  <si>
    <t>Moncler Genius x Gentle Monster Crew Sweat - Black</t>
  </si>
  <si>
    <t>8H00002-M1810-999</t>
  </si>
  <si>
    <t>AA99194</t>
  </si>
  <si>
    <t>Moncler Genius x Gentle Monster Sweat Pants - Black</t>
  </si>
  <si>
    <t>Moncler Grenoble</t>
  </si>
  <si>
    <t>8G708-00-80451-740</t>
  </si>
  <si>
    <t>AA37228</t>
  </si>
  <si>
    <t>Moncler Grenoble Down Logo Crew Sweat - Navy</t>
  </si>
  <si>
    <t>1A000-27-539YL-754</t>
  </si>
  <si>
    <t>AA12797</t>
  </si>
  <si>
    <t>Moncler Grenoble Hers Down Jacket - Blue</t>
  </si>
  <si>
    <t>9F000-01-M1122-999</t>
  </si>
  <si>
    <t>AA12831</t>
  </si>
  <si>
    <t>Moncler Grenoble Knit Roll Neck - Black</t>
  </si>
  <si>
    <t>Sweatshirt</t>
  </si>
  <si>
    <t>9B500-00-C9043-751</t>
  </si>
  <si>
    <t>AA37243</t>
  </si>
  <si>
    <t>Moncler Grenoble Knitted Arm Hooded Down Jacket - Navy</t>
  </si>
  <si>
    <t>8G000-04-809HS-999</t>
  </si>
  <si>
    <t>AA12812</t>
  </si>
  <si>
    <t>Moncler Grenoble Logo Popover Hoodie - Black</t>
  </si>
  <si>
    <t>8G000-04-809HS-034</t>
  </si>
  <si>
    <t>AA12811</t>
  </si>
  <si>
    <t>Moncler Grenoble Logo Popover Hoodie - White</t>
  </si>
  <si>
    <t>8D000-02-8390T-999</t>
  </si>
  <si>
    <t>AA12805</t>
  </si>
  <si>
    <t>Moncler Grenoble Long Sleeve Logo T-Shirt - Black</t>
  </si>
  <si>
    <t>8D000-04-8390T-987</t>
  </si>
  <si>
    <t>AA12807</t>
  </si>
  <si>
    <t>Moncler Grenoble Long Sleeve Side Logo T-Shirt - Grey</t>
  </si>
  <si>
    <t>9B507-00-C9046-999</t>
  </si>
  <si>
    <t>AA37257</t>
  </si>
  <si>
    <t>Moncler Grenoble Maglione Knitted Arm Down Jacket - Black</t>
  </si>
  <si>
    <t>9B507-00-C9046-770</t>
  </si>
  <si>
    <t>AA37254</t>
  </si>
  <si>
    <t>Moncler Grenoble Maglione Knitted Arm Down Jacket - Blue</t>
  </si>
  <si>
    <t>8G000-03-80093-755</t>
  </si>
  <si>
    <t>AA12810</t>
  </si>
  <si>
    <t>Moncler Grenoble Nylon Fleece Popover Hoodie - Blue &amp; Black</t>
  </si>
  <si>
    <t>8G703-00-809EG-999</t>
  </si>
  <si>
    <t>AA37223</t>
  </si>
  <si>
    <t>Moncler Grenoble Panelled Logo Popover Tech Hoodie - Black &amp; White</t>
  </si>
  <si>
    <t>8G000-17-80093-999</t>
  </si>
  <si>
    <t>AA12823</t>
  </si>
  <si>
    <t>Moncler Grenoble Quarter Zip Sweat - Black</t>
  </si>
  <si>
    <t>9C000-05-M1297-715</t>
  </si>
  <si>
    <t>AA12829</t>
  </si>
  <si>
    <t>Moncler Grenoble Tie Dye Crew Knit - Blue</t>
  </si>
  <si>
    <t>8G701-00-80093-999</t>
  </si>
  <si>
    <t>AA37221</t>
  </si>
  <si>
    <t>Moncler Grenoble Tricolour Half Zip Fleece - Black</t>
  </si>
  <si>
    <t>8H702-40-80995-999</t>
  </si>
  <si>
    <t>AA37239</t>
  </si>
  <si>
    <t>Moncler Grenoble Tricolour Stripe Ski Pant - Black</t>
  </si>
  <si>
    <t>8H600-00-809EG-999</t>
  </si>
  <si>
    <t>AA37236</t>
  </si>
  <si>
    <t>Moncler Grenoble Zip Pant - Black</t>
  </si>
  <si>
    <t>8G700-00-80093-318</t>
  </si>
  <si>
    <t>AA12826</t>
  </si>
  <si>
    <t>Moncler Grenoble Zip Through Knit - Orange</t>
  </si>
  <si>
    <t>Knitwear</t>
  </si>
  <si>
    <t>Jumpers</t>
  </si>
  <si>
    <t>StyleCode</t>
  </si>
  <si>
    <t>Item Number</t>
  </si>
  <si>
    <t>Image</t>
  </si>
  <si>
    <t>Description</t>
  </si>
  <si>
    <t>Brand</t>
  </si>
  <si>
    <t>ProductGroup</t>
  </si>
  <si>
    <t>Department</t>
  </si>
  <si>
    <t>Category</t>
  </si>
  <si>
    <t xml:space="preserve">RRP </t>
  </si>
  <si>
    <t>XXSmall</t>
  </si>
  <si>
    <t>XSmall</t>
  </si>
  <si>
    <t>Small</t>
  </si>
  <si>
    <t>Medium</t>
  </si>
  <si>
    <t>Large</t>
  </si>
  <si>
    <t>XLarge</t>
  </si>
  <si>
    <t>XXLarge</t>
  </si>
  <si>
    <t>1(S)</t>
  </si>
  <si>
    <t>2(M)</t>
  </si>
  <si>
    <t>3(L)</t>
  </si>
  <si>
    <t>4(XL)</t>
  </si>
  <si>
    <t>5(XXL)</t>
  </si>
  <si>
    <t>1S</t>
  </si>
  <si>
    <t>2M</t>
  </si>
  <si>
    <t>3L</t>
  </si>
  <si>
    <t>4XL</t>
  </si>
  <si>
    <t>5XXL</t>
  </si>
  <si>
    <t>46(S)</t>
  </si>
  <si>
    <t>48(M)</t>
  </si>
  <si>
    <t>50(L)</t>
  </si>
  <si>
    <t>52(XL)</t>
  </si>
  <si>
    <t>6(XL)</t>
  </si>
  <si>
    <t>38(S)</t>
  </si>
  <si>
    <t>39(M)</t>
  </si>
  <si>
    <t>41(L)</t>
  </si>
  <si>
    <t>46S</t>
  </si>
  <si>
    <t>48M</t>
  </si>
  <si>
    <t>50L</t>
  </si>
  <si>
    <t>52XL</t>
  </si>
  <si>
    <t>54XXL</t>
  </si>
  <si>
    <t>4(M)</t>
  </si>
  <si>
    <t>5(L)</t>
  </si>
  <si>
    <t>7(XXL)</t>
  </si>
  <si>
    <t>8(xxxl)</t>
  </si>
  <si>
    <t>48</t>
  </si>
  <si>
    <t>50</t>
  </si>
  <si>
    <t>15</t>
  </si>
  <si>
    <t>32</t>
  </si>
  <si>
    <t>32"</t>
  </si>
  <si>
    <t>38S</t>
  </si>
  <si>
    <t>41L</t>
  </si>
  <si>
    <t>40L</t>
  </si>
  <si>
    <t>42(XL)</t>
  </si>
  <si>
    <t>UK7</t>
  </si>
  <si>
    <t>UK8</t>
  </si>
  <si>
    <t>UK9</t>
  </si>
  <si>
    <t>UK10</t>
  </si>
  <si>
    <t>UK11</t>
  </si>
  <si>
    <t>TOT QTY</t>
  </si>
  <si>
    <t>Total RRP</t>
  </si>
  <si>
    <t>WHP</t>
  </si>
  <si>
    <t>Total WHSP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</si>
</sst>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#,##0.00\ &quot;€&quot;"/>
  </numFmts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top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/>
    <xf numFmtId="165" fontId="0" fillId="0" borderId="0" xfId="0" applyNumberFormat="1"/>
    <xf numFmtId="165" fontId="1" fillId="2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1" fillId="0" borderId="0" xfId="0" applyNumberFormat="1" applyFont="1"/>
    <xf numFmtId="165" fontId="2" fillId="2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s://media.endclothing.com/media/catalog/product/0/7/07-07-2021_blrx_8c000-38-8390y-880_1.jpg" TargetMode="External"/><Relationship Id="rId18" Type="http://schemas.openxmlformats.org/officeDocument/2006/relationships/image" Target="https://media.endclothing.com/media/catalog/product/2/3/23-08-2021_EC_8H000-11-899FL-001_1_1.jpg" TargetMode="External"/><Relationship Id="rId26" Type="http://schemas.openxmlformats.org/officeDocument/2006/relationships/image" Target="https://media.endclothing.com/media/catalog/product/0/7/07-07-2021_LL_1A000-15-595E3-770_1_1.jpg" TargetMode="External"/><Relationship Id="rId39" Type="http://schemas.openxmlformats.org/officeDocument/2006/relationships/image" Target="https://media.endclothing.com/media/catalog/product/0/6/06-10-2020_GH_9B500-00-C9043-751_1_1.jpg" TargetMode="External"/><Relationship Id="rId21" Type="http://schemas.openxmlformats.org/officeDocument/2006/relationships/image" Target="https://media.endclothing.com/media/catalog/product/0/7/07-06-2022_JD_8H000-01-M1997-778_1_1.jpg" TargetMode="External"/><Relationship Id="rId34" Type="http://schemas.openxmlformats.org/officeDocument/2006/relationships/image" Target="https://media.endclothing.com/media/catalog/product/2/6/26-04-2022_JD_8G00001-8098U-999_1_1.jpg" TargetMode="External"/><Relationship Id="rId42" Type="http://schemas.openxmlformats.org/officeDocument/2006/relationships/image" Target="https://media.endclothing.com/media/catalog/product/2/5/25-11-2021_AJ_8D000-02-8390T-999_1_1.jpg" TargetMode="External"/><Relationship Id="rId47" Type="http://schemas.openxmlformats.org/officeDocument/2006/relationships/image" Target="https://media.endclothing.com/media/catalog/product/2/2/22-10-2020_JB_8G703-00-809EG-999_1_1.jpg" TargetMode="External"/><Relationship Id="rId50" Type="http://schemas.openxmlformats.org/officeDocument/2006/relationships/image" Target="https://media.endclothing.com/media/catalog/product/1/1/11-09-2020_8G701-00-80093-999_1_1.jpg" TargetMode="External"/><Relationship Id="rId55" Type="http://schemas.openxmlformats.org/officeDocument/2006/relationships/image" Target="../media/image2.jpeg"/><Relationship Id="rId7" Type="http://schemas.openxmlformats.org/officeDocument/2006/relationships/image" Target="https://media.endclothing.com/media/catalog/product/0/7/07-07-21_TC_8C000-09-8390T-001_1_1.jpg" TargetMode="External"/><Relationship Id="rId12" Type="http://schemas.openxmlformats.org/officeDocument/2006/relationships/image" Target="https://media.endclothing.com/media/catalog/product/2/1/21-01-2022_JD_8D00009-8390T-001_1_1.jpg" TargetMode="External"/><Relationship Id="rId17" Type="http://schemas.openxmlformats.org/officeDocument/2006/relationships/image" Target="https://media.endclothing.com/media/catalog/product/2/7/27-10-2021_SI_8H000-14-899HM-999_1_1.jpg" TargetMode="External"/><Relationship Id="rId25" Type="http://schemas.openxmlformats.org/officeDocument/2006/relationships/image" Target="https://media.endclothing.com/media/catalog/product/1/0/10-03-2022_SI_8G00002-M1739-999_1_1.jpg" TargetMode="External"/><Relationship Id="rId33" Type="http://schemas.openxmlformats.org/officeDocument/2006/relationships/image" Target="https://media.endclothing.com/media/catalog/product/2/5/25-08-2020_8g719-10-v8187-999_1.jpg" TargetMode="External"/><Relationship Id="rId38" Type="http://schemas.openxmlformats.org/officeDocument/2006/relationships/image" Target="https://media.endclothing.com/media/catalog/product/2/5/25-10-2021_JB_9F000-01-M1122-999_1_1.jpg" TargetMode="External"/><Relationship Id="rId46" Type="http://schemas.openxmlformats.org/officeDocument/2006/relationships/image" Target="https://media.endclothing.com/media/catalog/product/2/8/28-10-2021_EC_8G000-03-80093-755_1_1.jpg" TargetMode="External"/><Relationship Id="rId2" Type="http://schemas.openxmlformats.org/officeDocument/2006/relationships/image" Target="https://media.endclothing.com/media/catalog/product/0/9/09-03-2022_TH_8A00010-84556-77X_1_1.jpg" TargetMode="External"/><Relationship Id="rId16" Type="http://schemas.openxmlformats.org/officeDocument/2006/relationships/image" Target="https://media.endclothing.com/media/catalog/product/2/2/22-11-2021_JB_8G000-14-809BY-098_1_1.jpg" TargetMode="External"/><Relationship Id="rId20" Type="http://schemas.openxmlformats.org/officeDocument/2006/relationships/image" Target="https://media.endclothing.com/media/catalog/product/m/o/moncler-taped-seam-logo-tee---navy---_8c720-8390t-778_m1.jpg" TargetMode="External"/><Relationship Id="rId29" Type="http://schemas.openxmlformats.org/officeDocument/2006/relationships/image" Target="https://media.endclothing.com/media/catalog/product/0/1/01-02-2022_EC_8G00018-8098U-62B_1_1.jpg" TargetMode="External"/><Relationship Id="rId41" Type="http://schemas.openxmlformats.org/officeDocument/2006/relationships/image" Target="https://media.endclothing.com/media/catalog/product/2/4/24-09-2021_JA_8G000-04-809HS-034_1_1.jpg" TargetMode="External"/><Relationship Id="rId54" Type="http://schemas.openxmlformats.org/officeDocument/2006/relationships/image" Target="../media/image1.png"/><Relationship Id="rId1" Type="http://schemas.openxmlformats.org/officeDocument/2006/relationships/image" Target="https://media.endclothing.com/media/catalog/product/0/2/02-03-2021_BB_8C716-00-87296-778_1_1.jpg" TargetMode="External"/><Relationship Id="rId6" Type="http://schemas.openxmlformats.org/officeDocument/2006/relationships/image" Target="https://media.endclothing.com/media/catalog/product/0/8/08-09-2021_JB_8C000-10-829FB-001_1_1.jpg" TargetMode="External"/><Relationship Id="rId11" Type="http://schemas.openxmlformats.org/officeDocument/2006/relationships/image" Target="https://media.endclothing.com/media/catalog/product/0/3/03-08-2021_JB_8G000-10-899FL-999_1_1.jpg" TargetMode="External"/><Relationship Id="rId24" Type="http://schemas.openxmlformats.org/officeDocument/2006/relationships/image" Target="https://media.endclothing.com/media/catalog/product/1/6/16-04-2021_RL_8H000-01-8099W-999_1_1.jpg" TargetMode="External"/><Relationship Id="rId32" Type="http://schemas.openxmlformats.org/officeDocument/2006/relationships/image" Target="https://media.endclothing.com/media/catalog/product/1/1/11-02-2021_MB_8G725-809JY-G1092-999_1_1.jpg" TargetMode="External"/><Relationship Id="rId37" Type="http://schemas.openxmlformats.org/officeDocument/2006/relationships/image" Target="https://media.endclothing.com/media/catalog/product/1/4/14-10-2021_EC_1A000-27-539YL-754_1_1.jpg" TargetMode="External"/><Relationship Id="rId40" Type="http://schemas.openxmlformats.org/officeDocument/2006/relationships/image" Target="https://media.endclothing.com/media/catalog/product/2/4/24-09-2021_JA_8G000-04-809HS-999_1_1.jpg" TargetMode="External"/><Relationship Id="rId45" Type="http://schemas.openxmlformats.org/officeDocument/2006/relationships/image" Target="https://media.endclothing.com/media/catalog/product/1/1/11-09-2020_9B507-00-C9046-770_1_1.jpg" TargetMode="External"/><Relationship Id="rId53" Type="http://schemas.openxmlformats.org/officeDocument/2006/relationships/image" Target="https://media.endclothing.com/media/catalog/product/2/4/24-09-2021_LL_8G700-00-80093-318_1_1.jpg" TargetMode="External"/><Relationship Id="rId5" Type="http://schemas.openxmlformats.org/officeDocument/2006/relationships/image" Target="https://media.endclothing.com/media/catalog/product/1/0/10-09-2021_JA_8D000-08-829FB-001_m1_1.jpg" TargetMode="External"/><Relationship Id="rId15" Type="http://schemas.openxmlformats.org/officeDocument/2006/relationships/image" Target="https://media.endclothing.com/media/catalog/product/2/1/21-01-2022_EC_1A00058-M1591-448_1_1.jpg" TargetMode="External"/><Relationship Id="rId23" Type="http://schemas.openxmlformats.org/officeDocument/2006/relationships/image" Target="https://media.endclothing.com/media/catalog/product/1/0/10-03-2022_BLR_8C00001-809E3-301_1_1.jpg" TargetMode="External"/><Relationship Id="rId28" Type="http://schemas.openxmlformats.org/officeDocument/2006/relationships/image" Target="https://media.endclothing.com/media/catalog/product/2/7/27-01-2022_JG_8G00018-8098U-778_1_1.jpg" TargetMode="External"/><Relationship Id="rId36" Type="http://schemas.openxmlformats.org/officeDocument/2006/relationships/image" Target="https://media.endclothing.com/media/catalog/product/2/5/25-09-2020_bb_8G708-00-80451-740_1_1.jpg" TargetMode="External"/><Relationship Id="rId49" Type="http://schemas.openxmlformats.org/officeDocument/2006/relationships/image" Target="https://media.endclothing.com/media/catalog/product/0/2/02-12-2021_ML_9C000-05-M1297-715_1_1.jpg" TargetMode="External"/><Relationship Id="rId10" Type="http://schemas.openxmlformats.org/officeDocument/2006/relationships/image" Target="https://media.endclothing.com/media/catalog/product/0/8/08-09-2021_TH_8G000-25-899FL-999_1_1.jpg" TargetMode="External"/><Relationship Id="rId19" Type="http://schemas.openxmlformats.org/officeDocument/2006/relationships/image" Target="https://media.endclothing.com/media/catalog/product/m/o/moncler-taped-seam-logo-tee-blue-_8c720-8390t-774_m1x.jpg" TargetMode="External"/><Relationship Id="rId31" Type="http://schemas.openxmlformats.org/officeDocument/2006/relationships/image" Target="https://media.endclothing.com/media/catalog/product/1/1/11-02-2021_GH_8G728-809JY-G1092-984_1_1.jpg" TargetMode="External"/><Relationship Id="rId44" Type="http://schemas.openxmlformats.org/officeDocument/2006/relationships/image" Target="https://media.endclothing.com/media/catalog/product/1/1/11-09-2020_9B507-00-C9046-999_1_1.jpg" TargetMode="External"/><Relationship Id="rId52" Type="http://schemas.openxmlformats.org/officeDocument/2006/relationships/image" Target="https://media.endclothing.com/media/catalog/product/1/4/14-10-2020_JA_8H600-00-809EG-999_1_1.jpg" TargetMode="External"/><Relationship Id="rId4" Type="http://schemas.openxmlformats.org/officeDocument/2006/relationships/image" Target="https://media.endclothing.com/media/catalog/product/0/7/07-07-2021_SI_8A000-10-84556-001_1_1.jpg" TargetMode="External"/><Relationship Id="rId9" Type="http://schemas.openxmlformats.org/officeDocument/2006/relationships/image" Target="https://media.endclothing.com/media/catalog/product/1/1/11-10-2022_ml_8g000-19-80451-999_1.jpg" TargetMode="External"/><Relationship Id="rId14" Type="http://schemas.openxmlformats.org/officeDocument/2006/relationships/image" Target="https://media.endclothing.com/media/catalog/product/2/8/28-02-2020_moncler_nylonlogopant_navy_2a718-c0469-743_gh_1.jpg" TargetMode="External"/><Relationship Id="rId22" Type="http://schemas.openxmlformats.org/officeDocument/2006/relationships/image" Target="https://media.endclothing.com/media/catalog/product/2/0/20-06-2022_SI_8G000-01-M1997-778_1_1.jpg" TargetMode="External"/><Relationship Id="rId27" Type="http://schemas.openxmlformats.org/officeDocument/2006/relationships/image" Target="https://media.endclothing.com/media/catalog/product/2/2/22-09-2020_AJ_8G700-10-V8193-778_1_1.jpg" TargetMode="External"/><Relationship Id="rId30" Type="http://schemas.openxmlformats.org/officeDocument/2006/relationships/image" Target="https://media.endclothing.com/media/catalog/product/2/3/23-03-2022_LL_8G00008-899OS-999_1_1.jpg" TargetMode="External"/><Relationship Id="rId35" Type="http://schemas.openxmlformats.org/officeDocument/2006/relationships/image" Target="https://media.endclothing.com/media/catalog/product/0/5/05-05-2022_TC_8H00002-M1810-999_1_1.jpg" TargetMode="External"/><Relationship Id="rId43" Type="http://schemas.openxmlformats.org/officeDocument/2006/relationships/image" Target="https://media.endclothing.com/media/catalog/product/2/4/24-09-2021_LL_8D000-04-8390T-987_1_1.jpg" TargetMode="External"/><Relationship Id="rId48" Type="http://schemas.openxmlformats.org/officeDocument/2006/relationships/image" Target="https://media.endclothing.com/media/catalog/product/2/4/24-09-2021_TH_8G000-17-80093-999_1_1.jpg" TargetMode="External"/><Relationship Id="rId56" Type="http://schemas.openxmlformats.org/officeDocument/2006/relationships/image" Target="../media/image3.png"/><Relationship Id="rId8" Type="http://schemas.openxmlformats.org/officeDocument/2006/relationships/image" Target="https://media.endclothing.com/media/catalog/product/1/0/10-03-2020_moncler_logocrewsweat_black_8g724-v8119-999_bb_1.jpg" TargetMode="External"/><Relationship Id="rId51" Type="http://schemas.openxmlformats.org/officeDocument/2006/relationships/image" Target="https://media.endclothing.com/media/catalog/product/1/1/11-09-2020_8H702-40-80995-999_1_1.jpg" TargetMode="External"/><Relationship Id="rId3" Type="http://schemas.openxmlformats.org/officeDocument/2006/relationships/image" Target="https://media.endclothing.com/media/catalog/product/0/3/03-08-2021_EC_8A000-10-84556-796_1_1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75248</xdr:colOff>
      <xdr:row>3</xdr:row>
      <xdr:rowOff>295920</xdr:rowOff>
    </xdr:from>
    <xdr:to>
      <xdr:col>2</xdr:col>
      <xdr:colOff>1885950</xdr:colOff>
      <xdr:row>3</xdr:row>
      <xdr:rowOff>2445120</xdr:rowOff>
    </xdr:to>
    <xdr:pic>
      <xdr:nvPicPr>
        <xdr:cNvPr id="2" name="Picture 244">
          <a:extLst>
            <a:ext uri="{FF2B5EF4-FFF2-40B4-BE49-F238E27FC236}">
              <a16:creationId xmlns:a16="http://schemas.microsoft.com/office/drawing/2014/main" xmlns="" id="{2EBA37DD-FC73-487D-94A4-EDDAF5179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484948" y="3086745"/>
          <a:ext cx="181070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132398</xdr:colOff>
      <xdr:row>5</xdr:row>
      <xdr:rowOff>334020</xdr:rowOff>
    </xdr:from>
    <xdr:to>
      <xdr:col>2</xdr:col>
      <xdr:colOff>1952625</xdr:colOff>
      <xdr:row>5</xdr:row>
      <xdr:rowOff>2483220</xdr:rowOff>
    </xdr:to>
    <xdr:pic>
      <xdr:nvPicPr>
        <xdr:cNvPr id="6" name="Picture 252">
          <a:extLst>
            <a:ext uri="{FF2B5EF4-FFF2-40B4-BE49-F238E27FC236}">
              <a16:creationId xmlns:a16="http://schemas.microsoft.com/office/drawing/2014/main" xmlns="" id="{A3F6FE2F-249B-4872-9E64-81CF625B8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1542098" y="17174220"/>
          <a:ext cx="18202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208598</xdr:colOff>
      <xdr:row>6</xdr:row>
      <xdr:rowOff>276870</xdr:rowOff>
    </xdr:from>
    <xdr:to>
      <xdr:col>2</xdr:col>
      <xdr:colOff>1885950</xdr:colOff>
      <xdr:row>6</xdr:row>
      <xdr:rowOff>2426070</xdr:rowOff>
    </xdr:to>
    <xdr:pic>
      <xdr:nvPicPr>
        <xdr:cNvPr id="7" name="Picture 254">
          <a:extLst>
            <a:ext uri="{FF2B5EF4-FFF2-40B4-BE49-F238E27FC236}">
              <a16:creationId xmlns:a16="http://schemas.microsoft.com/office/drawing/2014/main" xmlns="" id="{26762381-4243-4C8E-886D-C43E27FE4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1618298" y="19926945"/>
          <a:ext cx="167735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246698</xdr:colOff>
      <xdr:row>7</xdr:row>
      <xdr:rowOff>372120</xdr:rowOff>
    </xdr:from>
    <xdr:to>
      <xdr:col>2</xdr:col>
      <xdr:colOff>1952625</xdr:colOff>
      <xdr:row>7</xdr:row>
      <xdr:rowOff>2521320</xdr:rowOff>
    </xdr:to>
    <xdr:pic>
      <xdr:nvPicPr>
        <xdr:cNvPr id="8" name="Picture 256">
          <a:extLst>
            <a:ext uri="{FF2B5EF4-FFF2-40B4-BE49-F238E27FC236}">
              <a16:creationId xmlns:a16="http://schemas.microsoft.com/office/drawing/2014/main" xmlns="" id="{A0A8E1A3-771C-4D7F-8E72-57A314843B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1656398" y="22832070"/>
          <a:ext cx="17059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170498</xdr:colOff>
      <xdr:row>8</xdr:row>
      <xdr:rowOff>410220</xdr:rowOff>
    </xdr:from>
    <xdr:to>
      <xdr:col>3</xdr:col>
      <xdr:colOff>9525</xdr:colOff>
      <xdr:row>8</xdr:row>
      <xdr:rowOff>2559420</xdr:rowOff>
    </xdr:to>
    <xdr:pic>
      <xdr:nvPicPr>
        <xdr:cNvPr id="13" name="Picture 266">
          <a:extLst>
            <a:ext uri="{FF2B5EF4-FFF2-40B4-BE49-F238E27FC236}">
              <a16:creationId xmlns:a16="http://schemas.microsoft.com/office/drawing/2014/main" xmlns="" id="{29A3BCDF-A2BA-477E-9E92-E05B8F7D5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1580198" y="36919545"/>
          <a:ext cx="187737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46673</xdr:colOff>
      <xdr:row>9</xdr:row>
      <xdr:rowOff>419745</xdr:rowOff>
    </xdr:from>
    <xdr:to>
      <xdr:col>2</xdr:col>
      <xdr:colOff>1895475</xdr:colOff>
      <xdr:row>9</xdr:row>
      <xdr:rowOff>2568945</xdr:rowOff>
    </xdr:to>
    <xdr:pic>
      <xdr:nvPicPr>
        <xdr:cNvPr id="14" name="Picture 268">
          <a:extLst>
            <a:ext uri="{FF2B5EF4-FFF2-40B4-BE49-F238E27FC236}">
              <a16:creationId xmlns:a16="http://schemas.microsoft.com/office/drawing/2014/main" xmlns="" id="{20C45471-F7C3-4CBF-A0D9-68B867B353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1456373" y="39738945"/>
          <a:ext cx="184880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18098</xdr:colOff>
      <xdr:row>10</xdr:row>
      <xdr:rowOff>600720</xdr:rowOff>
    </xdr:from>
    <xdr:to>
      <xdr:col>2</xdr:col>
      <xdr:colOff>2000250</xdr:colOff>
      <xdr:row>10</xdr:row>
      <xdr:rowOff>2749920</xdr:rowOff>
    </xdr:to>
    <xdr:pic>
      <xdr:nvPicPr>
        <xdr:cNvPr id="15" name="Picture 270">
          <a:extLst>
            <a:ext uri="{FF2B5EF4-FFF2-40B4-BE49-F238E27FC236}">
              <a16:creationId xmlns:a16="http://schemas.microsoft.com/office/drawing/2014/main" xmlns="" id="{566F9764-DA99-4ADB-870B-09E8ADE6C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1427798" y="42729795"/>
          <a:ext cx="198215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113348</xdr:colOff>
      <xdr:row>11</xdr:row>
      <xdr:rowOff>314325</xdr:rowOff>
    </xdr:from>
    <xdr:to>
      <xdr:col>2</xdr:col>
      <xdr:colOff>1914525</xdr:colOff>
      <xdr:row>11</xdr:row>
      <xdr:rowOff>2397495</xdr:rowOff>
    </xdr:to>
    <xdr:pic>
      <xdr:nvPicPr>
        <xdr:cNvPr id="19" name="Picture 278">
          <a:extLst>
            <a:ext uri="{FF2B5EF4-FFF2-40B4-BE49-F238E27FC236}">
              <a16:creationId xmlns:a16="http://schemas.microsoft.com/office/drawing/2014/main" xmlns="" id="{37AD3D89-EA60-4CD6-97D7-581F55FF3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1523048" y="53682900"/>
          <a:ext cx="1801177" cy="2083170"/>
        </a:xfrm>
        <a:prstGeom prst="rect">
          <a:avLst/>
        </a:prstGeom>
      </xdr:spPr>
    </xdr:pic>
    <xdr:clientData/>
  </xdr:twoCellAnchor>
  <xdr:twoCellAnchor editAs="oneCell">
    <xdr:from>
      <xdr:col>2</xdr:col>
      <xdr:colOff>8573</xdr:colOff>
      <xdr:row>12</xdr:row>
      <xdr:rowOff>266700</xdr:rowOff>
    </xdr:from>
    <xdr:to>
      <xdr:col>2</xdr:col>
      <xdr:colOff>1981200</xdr:colOff>
      <xdr:row>12</xdr:row>
      <xdr:rowOff>2407020</xdr:rowOff>
    </xdr:to>
    <xdr:pic>
      <xdr:nvPicPr>
        <xdr:cNvPr id="20" name="Picture 280">
          <a:extLst>
            <a:ext uri="{FF2B5EF4-FFF2-40B4-BE49-F238E27FC236}">
              <a16:creationId xmlns:a16="http://schemas.microsoft.com/office/drawing/2014/main" xmlns="" id="{DD439AC7-0A30-4109-9125-6BF4B97D5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1418273" y="56445150"/>
          <a:ext cx="1972627" cy="2140320"/>
        </a:xfrm>
        <a:prstGeom prst="rect">
          <a:avLst/>
        </a:prstGeom>
      </xdr:spPr>
    </xdr:pic>
    <xdr:clientData/>
  </xdr:twoCellAnchor>
  <xdr:twoCellAnchor editAs="oneCell">
    <xdr:from>
      <xdr:col>1</xdr:col>
      <xdr:colOff>608648</xdr:colOff>
      <xdr:row>13</xdr:row>
      <xdr:rowOff>371475</xdr:rowOff>
    </xdr:from>
    <xdr:to>
      <xdr:col>2</xdr:col>
      <xdr:colOff>2019300</xdr:colOff>
      <xdr:row>13</xdr:row>
      <xdr:rowOff>2340345</xdr:rowOff>
    </xdr:to>
    <xdr:pic>
      <xdr:nvPicPr>
        <xdr:cNvPr id="21" name="Picture 282">
          <a:extLst>
            <a:ext uri="{FF2B5EF4-FFF2-40B4-BE49-F238E27FC236}">
              <a16:creationId xmlns:a16="http://schemas.microsoft.com/office/drawing/2014/main" xmlns="" id="{EBFCDAD5-33A9-4E48-9952-F3A97E359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1408748" y="59359800"/>
          <a:ext cx="2020252" cy="1968870"/>
        </a:xfrm>
        <a:prstGeom prst="rect">
          <a:avLst/>
        </a:prstGeom>
      </xdr:spPr>
    </xdr:pic>
    <xdr:clientData/>
  </xdr:twoCellAnchor>
  <xdr:twoCellAnchor editAs="oneCell">
    <xdr:from>
      <xdr:col>2</xdr:col>
      <xdr:colOff>103823</xdr:colOff>
      <xdr:row>14</xdr:row>
      <xdr:rowOff>314970</xdr:rowOff>
    </xdr:from>
    <xdr:to>
      <xdr:col>2</xdr:col>
      <xdr:colOff>1971675</xdr:colOff>
      <xdr:row>14</xdr:row>
      <xdr:rowOff>2343150</xdr:rowOff>
    </xdr:to>
    <xdr:pic>
      <xdr:nvPicPr>
        <xdr:cNvPr id="22" name="Picture 284">
          <a:extLst>
            <a:ext uri="{FF2B5EF4-FFF2-40B4-BE49-F238E27FC236}">
              <a16:creationId xmlns:a16="http://schemas.microsoft.com/office/drawing/2014/main" xmlns="" id="{C8DCC301-96B9-4B90-A4CC-F45CF1ACE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1513523" y="62113170"/>
          <a:ext cx="1867852" cy="2028180"/>
        </a:xfrm>
        <a:prstGeom prst="rect">
          <a:avLst/>
        </a:prstGeom>
      </xdr:spPr>
    </xdr:pic>
    <xdr:clientData/>
  </xdr:twoCellAnchor>
  <xdr:twoCellAnchor editAs="oneCell">
    <xdr:from>
      <xdr:col>2</xdr:col>
      <xdr:colOff>103823</xdr:colOff>
      <xdr:row>15</xdr:row>
      <xdr:rowOff>429270</xdr:rowOff>
    </xdr:from>
    <xdr:to>
      <xdr:col>2</xdr:col>
      <xdr:colOff>1876425</xdr:colOff>
      <xdr:row>15</xdr:row>
      <xdr:rowOff>2578470</xdr:rowOff>
    </xdr:to>
    <xdr:pic>
      <xdr:nvPicPr>
        <xdr:cNvPr id="23" name="Picture 286">
          <a:extLst>
            <a:ext uri="{FF2B5EF4-FFF2-40B4-BE49-F238E27FC236}">
              <a16:creationId xmlns:a16="http://schemas.microsoft.com/office/drawing/2014/main" xmlns="" id="{B0A6317B-6B61-4430-BC1A-2001AACA0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1513523" y="65037345"/>
          <a:ext cx="177260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208598</xdr:colOff>
      <xdr:row>16</xdr:row>
      <xdr:rowOff>581670</xdr:rowOff>
    </xdr:from>
    <xdr:to>
      <xdr:col>2</xdr:col>
      <xdr:colOff>2028825</xdr:colOff>
      <xdr:row>16</xdr:row>
      <xdr:rowOff>2381670</xdr:rowOff>
    </xdr:to>
    <xdr:pic>
      <xdr:nvPicPr>
        <xdr:cNvPr id="25" name="Picture 290">
          <a:extLst>
            <a:ext uri="{FF2B5EF4-FFF2-40B4-BE49-F238E27FC236}">
              <a16:creationId xmlns:a16="http://schemas.microsoft.com/office/drawing/2014/main" xmlns="" id="{56762605-7EE5-47FE-91F9-AD1492B8C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1618298" y="70809495"/>
          <a:ext cx="1820227" cy="1800000"/>
        </a:xfrm>
        <a:prstGeom prst="rect">
          <a:avLst/>
        </a:prstGeom>
      </xdr:spPr>
    </xdr:pic>
    <xdr:clientData/>
  </xdr:twoCellAnchor>
  <xdr:twoCellAnchor editAs="oneCell">
    <xdr:from>
      <xdr:col>2</xdr:col>
      <xdr:colOff>65723</xdr:colOff>
      <xdr:row>17</xdr:row>
      <xdr:rowOff>466725</xdr:rowOff>
    </xdr:from>
    <xdr:to>
      <xdr:col>3</xdr:col>
      <xdr:colOff>15752</xdr:colOff>
      <xdr:row>17</xdr:row>
      <xdr:rowOff>2416545</xdr:rowOff>
    </xdr:to>
    <xdr:pic>
      <xdr:nvPicPr>
        <xdr:cNvPr id="28" name="Picture 296">
          <a:extLst>
            <a:ext uri="{FF2B5EF4-FFF2-40B4-BE49-F238E27FC236}">
              <a16:creationId xmlns:a16="http://schemas.microsoft.com/office/drawing/2014/main" xmlns="" id="{DD899DE0-8969-4C5A-A415-23577FFB5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1475423" y="79124175"/>
          <a:ext cx="1988379" cy="1949820"/>
        </a:xfrm>
        <a:prstGeom prst="rect">
          <a:avLst/>
        </a:prstGeom>
      </xdr:spPr>
    </xdr:pic>
    <xdr:clientData/>
  </xdr:twoCellAnchor>
  <xdr:twoCellAnchor editAs="oneCell">
    <xdr:from>
      <xdr:col>1</xdr:col>
      <xdr:colOff>589598</xdr:colOff>
      <xdr:row>18</xdr:row>
      <xdr:rowOff>238770</xdr:rowOff>
    </xdr:from>
    <xdr:to>
      <xdr:col>3</xdr:col>
      <xdr:colOff>47625</xdr:colOff>
      <xdr:row>18</xdr:row>
      <xdr:rowOff>2387970</xdr:rowOff>
    </xdr:to>
    <xdr:pic>
      <xdr:nvPicPr>
        <xdr:cNvPr id="30" name="Picture 300">
          <a:extLst>
            <a:ext uri="{FF2B5EF4-FFF2-40B4-BE49-F238E27FC236}">
              <a16:creationId xmlns:a16="http://schemas.microsoft.com/office/drawing/2014/main" xmlns="" id="{36FA1A81-CA5F-4DE4-A455-FF1513B15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1389698" y="84515970"/>
          <a:ext cx="210597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37148</xdr:colOff>
      <xdr:row>19</xdr:row>
      <xdr:rowOff>238770</xdr:rowOff>
    </xdr:from>
    <xdr:to>
      <xdr:col>2</xdr:col>
      <xdr:colOff>2019300</xdr:colOff>
      <xdr:row>19</xdr:row>
      <xdr:rowOff>2387970</xdr:rowOff>
    </xdr:to>
    <xdr:pic>
      <xdr:nvPicPr>
        <xdr:cNvPr id="31" name="Picture 302">
          <a:extLst>
            <a:ext uri="{FF2B5EF4-FFF2-40B4-BE49-F238E27FC236}">
              <a16:creationId xmlns:a16="http://schemas.microsoft.com/office/drawing/2014/main" xmlns="" id="{8B25D4F9-62EA-41C8-980A-194E490B7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1446848" y="87325845"/>
          <a:ext cx="198215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65723</xdr:colOff>
      <xdr:row>20</xdr:row>
      <xdr:rowOff>505470</xdr:rowOff>
    </xdr:from>
    <xdr:to>
      <xdr:col>2</xdr:col>
      <xdr:colOff>1905000</xdr:colOff>
      <xdr:row>20</xdr:row>
      <xdr:rowOff>2294670</xdr:rowOff>
    </xdr:to>
    <xdr:pic>
      <xdr:nvPicPr>
        <xdr:cNvPr id="32" name="Picture 304">
          <a:extLst>
            <a:ext uri="{FF2B5EF4-FFF2-40B4-BE49-F238E27FC236}">
              <a16:creationId xmlns:a16="http://schemas.microsoft.com/office/drawing/2014/main" xmlns="" id="{C2742268-40F5-48CE-B992-4845D2F4A4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1475423" y="90402420"/>
          <a:ext cx="1839277" cy="1789200"/>
        </a:xfrm>
        <a:prstGeom prst="rect">
          <a:avLst/>
        </a:prstGeom>
      </xdr:spPr>
    </xdr:pic>
    <xdr:clientData/>
  </xdr:twoCellAnchor>
  <xdr:twoCellAnchor editAs="oneCell">
    <xdr:from>
      <xdr:col>2</xdr:col>
      <xdr:colOff>56198</xdr:colOff>
      <xdr:row>21</xdr:row>
      <xdr:rowOff>657225</xdr:rowOff>
    </xdr:from>
    <xdr:to>
      <xdr:col>2</xdr:col>
      <xdr:colOff>1962783</xdr:colOff>
      <xdr:row>21</xdr:row>
      <xdr:rowOff>2257845</xdr:rowOff>
    </xdr:to>
    <xdr:pic>
      <xdr:nvPicPr>
        <xdr:cNvPr id="33" name="Picture 306">
          <a:extLst>
            <a:ext uri="{FF2B5EF4-FFF2-40B4-BE49-F238E27FC236}">
              <a16:creationId xmlns:a16="http://schemas.microsoft.com/office/drawing/2014/main" xmlns="" id="{6D981631-727A-4232-92FD-AD154A624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1465898" y="93364050"/>
          <a:ext cx="1906585" cy="1600620"/>
        </a:xfrm>
        <a:prstGeom prst="rect">
          <a:avLst/>
        </a:prstGeom>
      </xdr:spPr>
    </xdr:pic>
    <xdr:clientData/>
  </xdr:twoCellAnchor>
  <xdr:twoCellAnchor editAs="oneCell">
    <xdr:from>
      <xdr:col>2</xdr:col>
      <xdr:colOff>84773</xdr:colOff>
      <xdr:row>22</xdr:row>
      <xdr:rowOff>334020</xdr:rowOff>
    </xdr:from>
    <xdr:to>
      <xdr:col>2</xdr:col>
      <xdr:colOff>1781175</xdr:colOff>
      <xdr:row>22</xdr:row>
      <xdr:rowOff>2483220</xdr:rowOff>
    </xdr:to>
    <xdr:pic>
      <xdr:nvPicPr>
        <xdr:cNvPr id="34" name="Picture 308">
          <a:extLst>
            <a:ext uri="{FF2B5EF4-FFF2-40B4-BE49-F238E27FC236}">
              <a16:creationId xmlns:a16="http://schemas.microsoft.com/office/drawing/2014/main" xmlns="" id="{91A483B8-327A-431A-A0DF-11DD3FA4B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1494473" y="95850720"/>
          <a:ext cx="169640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180023</xdr:colOff>
      <xdr:row>23</xdr:row>
      <xdr:rowOff>210195</xdr:rowOff>
    </xdr:from>
    <xdr:to>
      <xdr:col>2</xdr:col>
      <xdr:colOff>1924050</xdr:colOff>
      <xdr:row>23</xdr:row>
      <xdr:rowOff>2359395</xdr:rowOff>
    </xdr:to>
    <xdr:pic>
      <xdr:nvPicPr>
        <xdr:cNvPr id="35" name="Picture 310">
          <a:extLst>
            <a:ext uri="{FF2B5EF4-FFF2-40B4-BE49-F238E27FC236}">
              <a16:creationId xmlns:a16="http://schemas.microsoft.com/office/drawing/2014/main" xmlns="" id="{4537EF8C-DA74-43ED-A457-7F7EB61F2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1589723" y="98536770"/>
          <a:ext cx="17440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170498</xdr:colOff>
      <xdr:row>24</xdr:row>
      <xdr:rowOff>257820</xdr:rowOff>
    </xdr:from>
    <xdr:to>
      <xdr:col>2</xdr:col>
      <xdr:colOff>1952625</xdr:colOff>
      <xdr:row>24</xdr:row>
      <xdr:rowOff>2407020</xdr:rowOff>
    </xdr:to>
    <xdr:pic>
      <xdr:nvPicPr>
        <xdr:cNvPr id="39" name="Picture 318">
          <a:extLst>
            <a:ext uri="{FF2B5EF4-FFF2-40B4-BE49-F238E27FC236}">
              <a16:creationId xmlns:a16="http://schemas.microsoft.com/office/drawing/2014/main" xmlns="" id="{ACD13498-10A9-4E84-9331-40112D1AE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1580198" y="109823895"/>
          <a:ext cx="17821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18099</xdr:colOff>
      <xdr:row>25</xdr:row>
      <xdr:rowOff>447675</xdr:rowOff>
    </xdr:from>
    <xdr:to>
      <xdr:col>2</xdr:col>
      <xdr:colOff>2020285</xdr:colOff>
      <xdr:row>25</xdr:row>
      <xdr:rowOff>2454645</xdr:rowOff>
    </xdr:to>
    <xdr:pic>
      <xdr:nvPicPr>
        <xdr:cNvPr id="40" name="Picture 320">
          <a:extLst>
            <a:ext uri="{FF2B5EF4-FFF2-40B4-BE49-F238E27FC236}">
              <a16:creationId xmlns:a16="http://schemas.microsoft.com/office/drawing/2014/main" xmlns="" id="{D6E3D4A6-A144-4B73-823C-D608C3690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1427799" y="112823625"/>
          <a:ext cx="2002186" cy="2006970"/>
        </a:xfrm>
        <a:prstGeom prst="rect">
          <a:avLst/>
        </a:prstGeom>
      </xdr:spPr>
    </xdr:pic>
    <xdr:clientData/>
  </xdr:twoCellAnchor>
  <xdr:twoCellAnchor editAs="oneCell">
    <xdr:from>
      <xdr:col>2</xdr:col>
      <xdr:colOff>132398</xdr:colOff>
      <xdr:row>26</xdr:row>
      <xdr:rowOff>476895</xdr:rowOff>
    </xdr:from>
    <xdr:to>
      <xdr:col>3</xdr:col>
      <xdr:colOff>47625</xdr:colOff>
      <xdr:row>26</xdr:row>
      <xdr:rowOff>2626095</xdr:rowOff>
    </xdr:to>
    <xdr:pic>
      <xdr:nvPicPr>
        <xdr:cNvPr id="41" name="Picture 322">
          <a:extLst>
            <a:ext uri="{FF2B5EF4-FFF2-40B4-BE49-F238E27FC236}">
              <a16:creationId xmlns:a16="http://schemas.microsoft.com/office/drawing/2014/main" xmlns="" id="{5815D65D-377E-44BE-ACBA-AFBBB0825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1542098" y="115662720"/>
          <a:ext cx="1953577" cy="2149200"/>
        </a:xfrm>
        <a:prstGeom prst="rect">
          <a:avLst/>
        </a:prstGeom>
      </xdr:spPr>
    </xdr:pic>
    <xdr:clientData/>
  </xdr:twoCellAnchor>
  <xdr:twoCellAnchor editAs="oneCell">
    <xdr:from>
      <xdr:col>1</xdr:col>
      <xdr:colOff>608648</xdr:colOff>
      <xdr:row>27</xdr:row>
      <xdr:rowOff>431921</xdr:rowOff>
    </xdr:from>
    <xdr:to>
      <xdr:col>2</xdr:col>
      <xdr:colOff>2009775</xdr:colOff>
      <xdr:row>27</xdr:row>
      <xdr:rowOff>2522595</xdr:rowOff>
    </xdr:to>
    <xdr:pic>
      <xdr:nvPicPr>
        <xdr:cNvPr id="44" name="Picture 328">
          <a:extLst>
            <a:ext uri="{FF2B5EF4-FFF2-40B4-BE49-F238E27FC236}">
              <a16:creationId xmlns:a16="http://schemas.microsoft.com/office/drawing/2014/main" xmlns="" id="{1E990ABE-DF95-4207-8A95-8F458BBB7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1408748" y="124047371"/>
          <a:ext cx="2010727" cy="2090674"/>
        </a:xfrm>
        <a:prstGeom prst="rect">
          <a:avLst/>
        </a:prstGeom>
      </xdr:spPr>
    </xdr:pic>
    <xdr:clientData/>
  </xdr:twoCellAnchor>
  <xdr:twoCellAnchor editAs="oneCell">
    <xdr:from>
      <xdr:col>1</xdr:col>
      <xdr:colOff>561023</xdr:colOff>
      <xdr:row>28</xdr:row>
      <xdr:rowOff>400695</xdr:rowOff>
    </xdr:from>
    <xdr:to>
      <xdr:col>2</xdr:col>
      <xdr:colOff>1971675</xdr:colOff>
      <xdr:row>28</xdr:row>
      <xdr:rowOff>2549895</xdr:rowOff>
    </xdr:to>
    <xdr:pic>
      <xdr:nvPicPr>
        <xdr:cNvPr id="46" name="Picture 332">
          <a:extLst>
            <a:ext uri="{FF2B5EF4-FFF2-40B4-BE49-F238E27FC236}">
              <a16:creationId xmlns:a16="http://schemas.microsoft.com/office/drawing/2014/main" xmlns="" id="{545D9C5D-2E30-440A-B91A-A24624CDC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1361123" y="129635895"/>
          <a:ext cx="202025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84773</xdr:colOff>
      <xdr:row>29</xdr:row>
      <xdr:rowOff>324495</xdr:rowOff>
    </xdr:from>
    <xdr:to>
      <xdr:col>3</xdr:col>
      <xdr:colOff>0</xdr:colOff>
      <xdr:row>29</xdr:row>
      <xdr:rowOff>2473695</xdr:rowOff>
    </xdr:to>
    <xdr:pic>
      <xdr:nvPicPr>
        <xdr:cNvPr id="50" name="Picture 340">
          <a:extLst>
            <a:ext uri="{FF2B5EF4-FFF2-40B4-BE49-F238E27FC236}">
              <a16:creationId xmlns:a16="http://schemas.microsoft.com/office/drawing/2014/main" xmlns="" id="{26780C5C-743D-4FA9-84DD-DDBBB7476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1494473" y="140799195"/>
          <a:ext cx="195357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170498</xdr:colOff>
      <xdr:row>30</xdr:row>
      <xdr:rowOff>248295</xdr:rowOff>
    </xdr:from>
    <xdr:to>
      <xdr:col>2</xdr:col>
      <xdr:colOff>2000250</xdr:colOff>
      <xdr:row>30</xdr:row>
      <xdr:rowOff>2397495</xdr:rowOff>
    </xdr:to>
    <xdr:pic>
      <xdr:nvPicPr>
        <xdr:cNvPr id="51" name="Picture 342">
          <a:extLst>
            <a:ext uri="{FF2B5EF4-FFF2-40B4-BE49-F238E27FC236}">
              <a16:creationId xmlns:a16="http://schemas.microsoft.com/office/drawing/2014/main" xmlns="" id="{5EF6B87C-B653-43E1-821E-5A10F0618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1580198" y="143532870"/>
          <a:ext cx="182975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103823</xdr:colOff>
      <xdr:row>31</xdr:row>
      <xdr:rowOff>295920</xdr:rowOff>
    </xdr:from>
    <xdr:to>
      <xdr:col>2</xdr:col>
      <xdr:colOff>1962150</xdr:colOff>
      <xdr:row>31</xdr:row>
      <xdr:rowOff>2445120</xdr:rowOff>
    </xdr:to>
    <xdr:pic>
      <xdr:nvPicPr>
        <xdr:cNvPr id="52" name="Picture 344">
          <a:extLst>
            <a:ext uri="{FF2B5EF4-FFF2-40B4-BE49-F238E27FC236}">
              <a16:creationId xmlns:a16="http://schemas.microsoft.com/office/drawing/2014/main" xmlns="" id="{E7B307A0-1EBF-4281-93FC-6D5AFEEA1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1513523" y="146390370"/>
          <a:ext cx="18583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160973</xdr:colOff>
      <xdr:row>32</xdr:row>
      <xdr:rowOff>514995</xdr:rowOff>
    </xdr:from>
    <xdr:to>
      <xdr:col>2</xdr:col>
      <xdr:colOff>1838325</xdr:colOff>
      <xdr:row>32</xdr:row>
      <xdr:rowOff>2314995</xdr:rowOff>
    </xdr:to>
    <xdr:pic>
      <xdr:nvPicPr>
        <xdr:cNvPr id="53" name="Picture 346">
          <a:extLst>
            <a:ext uri="{FF2B5EF4-FFF2-40B4-BE49-F238E27FC236}">
              <a16:creationId xmlns:a16="http://schemas.microsoft.com/office/drawing/2014/main" xmlns="" id="{2F47CBE8-0F3D-492C-9C69-E41907ED1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1570673" y="149419320"/>
          <a:ext cx="1677352" cy="18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580072</xdr:colOff>
      <xdr:row>33</xdr:row>
      <xdr:rowOff>267345</xdr:rowOff>
    </xdr:from>
    <xdr:to>
      <xdr:col>2</xdr:col>
      <xdr:colOff>1990725</xdr:colOff>
      <xdr:row>33</xdr:row>
      <xdr:rowOff>2505075</xdr:rowOff>
    </xdr:to>
    <xdr:pic>
      <xdr:nvPicPr>
        <xdr:cNvPr id="54" name="Picture 348">
          <a:extLst>
            <a:ext uri="{FF2B5EF4-FFF2-40B4-BE49-F238E27FC236}">
              <a16:creationId xmlns:a16="http://schemas.microsoft.com/office/drawing/2014/main" xmlns="" id="{C0DB018D-EE45-4471-AD3D-E777129B4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1380172" y="151981545"/>
          <a:ext cx="2020253" cy="2237730"/>
        </a:xfrm>
        <a:prstGeom prst="rect">
          <a:avLst/>
        </a:prstGeom>
      </xdr:spPr>
    </xdr:pic>
    <xdr:clientData/>
  </xdr:twoCellAnchor>
  <xdr:twoCellAnchor editAs="oneCell">
    <xdr:from>
      <xdr:col>2</xdr:col>
      <xdr:colOff>27623</xdr:colOff>
      <xdr:row>34</xdr:row>
      <xdr:rowOff>362595</xdr:rowOff>
    </xdr:from>
    <xdr:to>
      <xdr:col>2</xdr:col>
      <xdr:colOff>1866900</xdr:colOff>
      <xdr:row>34</xdr:row>
      <xdr:rowOff>2511795</xdr:rowOff>
    </xdr:to>
    <xdr:pic>
      <xdr:nvPicPr>
        <xdr:cNvPr id="55" name="Picture 350">
          <a:extLst>
            <a:ext uri="{FF2B5EF4-FFF2-40B4-BE49-F238E27FC236}">
              <a16:creationId xmlns:a16="http://schemas.microsoft.com/office/drawing/2014/main" xmlns="" id="{92EC6BA2-BF22-4A98-9D2D-78FE898FF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1437323" y="154886670"/>
          <a:ext cx="183927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27623</xdr:colOff>
      <xdr:row>35</xdr:row>
      <xdr:rowOff>381645</xdr:rowOff>
    </xdr:from>
    <xdr:to>
      <xdr:col>2</xdr:col>
      <xdr:colOff>1962150</xdr:colOff>
      <xdr:row>35</xdr:row>
      <xdr:rowOff>2530845</xdr:rowOff>
    </xdr:to>
    <xdr:pic>
      <xdr:nvPicPr>
        <xdr:cNvPr id="56" name="Picture 352">
          <a:extLst>
            <a:ext uri="{FF2B5EF4-FFF2-40B4-BE49-F238E27FC236}">
              <a16:creationId xmlns:a16="http://schemas.microsoft.com/office/drawing/2014/main" xmlns="" id="{0E004872-D573-44F2-88F3-0BC60351C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1437323" y="157715595"/>
          <a:ext cx="19345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84773</xdr:colOff>
      <xdr:row>37</xdr:row>
      <xdr:rowOff>257820</xdr:rowOff>
    </xdr:from>
    <xdr:to>
      <xdr:col>2</xdr:col>
      <xdr:colOff>2028825</xdr:colOff>
      <xdr:row>37</xdr:row>
      <xdr:rowOff>2407020</xdr:rowOff>
    </xdr:to>
    <xdr:pic>
      <xdr:nvPicPr>
        <xdr:cNvPr id="58" name="Picture 356">
          <a:extLst>
            <a:ext uri="{FF2B5EF4-FFF2-40B4-BE49-F238E27FC236}">
              <a16:creationId xmlns:a16="http://schemas.microsoft.com/office/drawing/2014/main" xmlns="" id="{5C8060C1-EB25-4E7B-82CE-7B3CA7EF7A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1494473" y="166021395"/>
          <a:ext cx="194405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265748</xdr:colOff>
      <xdr:row>38</xdr:row>
      <xdr:rowOff>248295</xdr:rowOff>
    </xdr:from>
    <xdr:to>
      <xdr:col>2</xdr:col>
      <xdr:colOff>1933575</xdr:colOff>
      <xdr:row>38</xdr:row>
      <xdr:rowOff>2397495</xdr:rowOff>
    </xdr:to>
    <xdr:pic>
      <xdr:nvPicPr>
        <xdr:cNvPr id="60" name="Picture 360">
          <a:extLst>
            <a:ext uri="{FF2B5EF4-FFF2-40B4-BE49-F238E27FC236}">
              <a16:creationId xmlns:a16="http://schemas.microsoft.com/office/drawing/2014/main" xmlns="" id="{04814879-61EF-49ED-B85A-18DD4F906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1675448" y="171631620"/>
          <a:ext cx="16678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94298</xdr:colOff>
      <xdr:row>39</xdr:row>
      <xdr:rowOff>295920</xdr:rowOff>
    </xdr:from>
    <xdr:to>
      <xdr:col>2</xdr:col>
      <xdr:colOff>2000250</xdr:colOff>
      <xdr:row>39</xdr:row>
      <xdr:rowOff>2445120</xdr:rowOff>
    </xdr:to>
    <xdr:pic>
      <xdr:nvPicPr>
        <xdr:cNvPr id="62" name="Picture 364">
          <a:extLst>
            <a:ext uri="{FF2B5EF4-FFF2-40B4-BE49-F238E27FC236}">
              <a16:creationId xmlns:a16="http://schemas.microsoft.com/office/drawing/2014/main" xmlns="" id="{66FF870C-4EFE-46E1-9866-6581FFB4C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1503998" y="177298995"/>
          <a:ext cx="190595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189548</xdr:colOff>
      <xdr:row>40</xdr:row>
      <xdr:rowOff>238770</xdr:rowOff>
    </xdr:from>
    <xdr:to>
      <xdr:col>3</xdr:col>
      <xdr:colOff>0</xdr:colOff>
      <xdr:row>40</xdr:row>
      <xdr:rowOff>2387970</xdr:rowOff>
    </xdr:to>
    <xdr:pic>
      <xdr:nvPicPr>
        <xdr:cNvPr id="67" name="Picture 374">
          <a:extLst>
            <a:ext uri="{FF2B5EF4-FFF2-40B4-BE49-F238E27FC236}">
              <a16:creationId xmlns:a16="http://schemas.microsoft.com/office/drawing/2014/main" xmlns="" id="{6E798865-45A2-4E17-AC62-7149165337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1599248" y="191291220"/>
          <a:ext cx="184880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141923</xdr:colOff>
      <xdr:row>41</xdr:row>
      <xdr:rowOff>334020</xdr:rowOff>
    </xdr:from>
    <xdr:to>
      <xdr:col>2</xdr:col>
      <xdr:colOff>1971675</xdr:colOff>
      <xdr:row>41</xdr:row>
      <xdr:rowOff>2483220</xdr:rowOff>
    </xdr:to>
    <xdr:pic>
      <xdr:nvPicPr>
        <xdr:cNvPr id="71" name="Picture 382">
          <a:extLst>
            <a:ext uri="{FF2B5EF4-FFF2-40B4-BE49-F238E27FC236}">
              <a16:creationId xmlns:a16="http://schemas.microsoft.com/office/drawing/2014/main" xmlns="" id="{F0E75384-BBCB-4FB0-A4FA-568EC367A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1551623" y="202625970"/>
          <a:ext cx="1829752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103823</xdr:colOff>
      <xdr:row>42</xdr:row>
      <xdr:rowOff>257820</xdr:rowOff>
    </xdr:from>
    <xdr:to>
      <xdr:col>3</xdr:col>
      <xdr:colOff>76200</xdr:colOff>
      <xdr:row>42</xdr:row>
      <xdr:rowOff>2407020</xdr:rowOff>
    </xdr:to>
    <xdr:pic>
      <xdr:nvPicPr>
        <xdr:cNvPr id="72" name="Picture 384">
          <a:extLst>
            <a:ext uri="{FF2B5EF4-FFF2-40B4-BE49-F238E27FC236}">
              <a16:creationId xmlns:a16="http://schemas.microsoft.com/office/drawing/2014/main" xmlns="" id="{A7F25C5E-14A4-46B7-8BA0-5223963A2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1513523" y="205359645"/>
          <a:ext cx="20107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84773</xdr:colOff>
      <xdr:row>43</xdr:row>
      <xdr:rowOff>295920</xdr:rowOff>
    </xdr:from>
    <xdr:to>
      <xdr:col>3</xdr:col>
      <xdr:colOff>0</xdr:colOff>
      <xdr:row>43</xdr:row>
      <xdr:rowOff>2445120</xdr:rowOff>
    </xdr:to>
    <xdr:pic>
      <xdr:nvPicPr>
        <xdr:cNvPr id="73" name="Picture 386">
          <a:extLst>
            <a:ext uri="{FF2B5EF4-FFF2-40B4-BE49-F238E27FC236}">
              <a16:creationId xmlns:a16="http://schemas.microsoft.com/office/drawing/2014/main" xmlns="" id="{22CFCA3B-91F4-443C-BCC4-DB021BF32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1494473" y="208207620"/>
          <a:ext cx="195357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94298</xdr:colOff>
      <xdr:row>44</xdr:row>
      <xdr:rowOff>295920</xdr:rowOff>
    </xdr:from>
    <xdr:to>
      <xdr:col>2</xdr:col>
      <xdr:colOff>1838325</xdr:colOff>
      <xdr:row>44</xdr:row>
      <xdr:rowOff>2445120</xdr:rowOff>
    </xdr:to>
    <xdr:pic>
      <xdr:nvPicPr>
        <xdr:cNvPr id="75" name="Picture 390">
          <a:extLst>
            <a:ext uri="{FF2B5EF4-FFF2-40B4-BE49-F238E27FC236}">
              <a16:creationId xmlns:a16="http://schemas.microsoft.com/office/drawing/2014/main" xmlns="" id="{467B1E4B-E726-4CE6-B7F5-6929652C6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1503998" y="213827370"/>
          <a:ext cx="17440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8573</xdr:colOff>
      <xdr:row>45</xdr:row>
      <xdr:rowOff>191145</xdr:rowOff>
    </xdr:from>
    <xdr:to>
      <xdr:col>2</xdr:col>
      <xdr:colOff>1981200</xdr:colOff>
      <xdr:row>45</xdr:row>
      <xdr:rowOff>2340345</xdr:rowOff>
    </xdr:to>
    <xdr:pic>
      <xdr:nvPicPr>
        <xdr:cNvPr id="76" name="Picture 392">
          <a:extLst>
            <a:ext uri="{FF2B5EF4-FFF2-40B4-BE49-F238E27FC236}">
              <a16:creationId xmlns:a16="http://schemas.microsoft.com/office/drawing/2014/main" xmlns="" id="{0A565276-54BC-4EA8-A4EC-98813FC02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1418273" y="216532470"/>
          <a:ext cx="197262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75248</xdr:colOff>
      <xdr:row>46</xdr:row>
      <xdr:rowOff>429270</xdr:rowOff>
    </xdr:from>
    <xdr:to>
      <xdr:col>2</xdr:col>
      <xdr:colOff>1914525</xdr:colOff>
      <xdr:row>46</xdr:row>
      <xdr:rowOff>2578470</xdr:rowOff>
    </xdr:to>
    <xdr:pic>
      <xdr:nvPicPr>
        <xdr:cNvPr id="78" name="Picture 396">
          <a:extLst>
            <a:ext uri="{FF2B5EF4-FFF2-40B4-BE49-F238E27FC236}">
              <a16:creationId xmlns:a16="http://schemas.microsoft.com/office/drawing/2014/main" xmlns="" id="{F92F224C-E32F-44EE-97D6-369CEBC12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1484948" y="222390345"/>
          <a:ext cx="1839277" cy="2149200"/>
        </a:xfrm>
        <a:prstGeom prst="rect">
          <a:avLst/>
        </a:prstGeom>
      </xdr:spPr>
    </xdr:pic>
    <xdr:clientData/>
  </xdr:twoCellAnchor>
  <xdr:twoCellAnchor editAs="oneCell">
    <xdr:from>
      <xdr:col>2</xdr:col>
      <xdr:colOff>208598</xdr:colOff>
      <xdr:row>47</xdr:row>
      <xdr:rowOff>267345</xdr:rowOff>
    </xdr:from>
    <xdr:to>
      <xdr:col>2</xdr:col>
      <xdr:colOff>2028825</xdr:colOff>
      <xdr:row>47</xdr:row>
      <xdr:rowOff>2315745</xdr:rowOff>
    </xdr:to>
    <xdr:pic>
      <xdr:nvPicPr>
        <xdr:cNvPr id="79" name="Picture 398">
          <a:extLst>
            <a:ext uri="{FF2B5EF4-FFF2-40B4-BE49-F238E27FC236}">
              <a16:creationId xmlns:a16="http://schemas.microsoft.com/office/drawing/2014/main" xmlns="" id="{52EC6005-7940-4CA6-ADE7-4F07E5DB4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1618298" y="225038295"/>
          <a:ext cx="1820227" cy="2048400"/>
        </a:xfrm>
        <a:prstGeom prst="rect">
          <a:avLst/>
        </a:prstGeom>
      </xdr:spPr>
    </xdr:pic>
    <xdr:clientData/>
  </xdr:twoCellAnchor>
  <xdr:twoCellAnchor editAs="oneCell">
    <xdr:from>
      <xdr:col>2</xdr:col>
      <xdr:colOff>56197</xdr:colOff>
      <xdr:row>48</xdr:row>
      <xdr:rowOff>372120</xdr:rowOff>
    </xdr:from>
    <xdr:to>
      <xdr:col>2</xdr:col>
      <xdr:colOff>1800224</xdr:colOff>
      <xdr:row>48</xdr:row>
      <xdr:rowOff>2323320</xdr:rowOff>
    </xdr:to>
    <xdr:pic>
      <xdr:nvPicPr>
        <xdr:cNvPr id="80" name="Picture 400">
          <a:extLst>
            <a:ext uri="{FF2B5EF4-FFF2-40B4-BE49-F238E27FC236}">
              <a16:creationId xmlns:a16="http://schemas.microsoft.com/office/drawing/2014/main" xmlns="" id="{AFF68B47-1155-4DE4-B4CB-0012DB3FD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1465897" y="227952945"/>
          <a:ext cx="1744027" cy="1951200"/>
        </a:xfrm>
        <a:prstGeom prst="rect">
          <a:avLst/>
        </a:prstGeom>
      </xdr:spPr>
    </xdr:pic>
    <xdr:clientData/>
  </xdr:twoCellAnchor>
  <xdr:twoCellAnchor editAs="oneCell">
    <xdr:from>
      <xdr:col>2</xdr:col>
      <xdr:colOff>46673</xdr:colOff>
      <xdr:row>49</xdr:row>
      <xdr:rowOff>248295</xdr:rowOff>
    </xdr:from>
    <xdr:to>
      <xdr:col>2</xdr:col>
      <xdr:colOff>1857375</xdr:colOff>
      <xdr:row>49</xdr:row>
      <xdr:rowOff>2638425</xdr:rowOff>
    </xdr:to>
    <xdr:pic>
      <xdr:nvPicPr>
        <xdr:cNvPr id="81" name="Picture 402">
          <a:extLst>
            <a:ext uri="{FF2B5EF4-FFF2-40B4-BE49-F238E27FC236}">
              <a16:creationId xmlns:a16="http://schemas.microsoft.com/office/drawing/2014/main" xmlns="" id="{1D9B9391-7842-4B55-B8B5-D122E96E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1456373" y="230638995"/>
          <a:ext cx="1810702" cy="2390130"/>
        </a:xfrm>
        <a:prstGeom prst="rect">
          <a:avLst/>
        </a:prstGeom>
      </xdr:spPr>
    </xdr:pic>
    <xdr:clientData/>
  </xdr:twoCellAnchor>
  <xdr:twoCellAnchor editAs="oneCell">
    <xdr:from>
      <xdr:col>1</xdr:col>
      <xdr:colOff>580073</xdr:colOff>
      <xdr:row>50</xdr:row>
      <xdr:rowOff>181620</xdr:rowOff>
    </xdr:from>
    <xdr:to>
      <xdr:col>2</xdr:col>
      <xdr:colOff>1895475</xdr:colOff>
      <xdr:row>50</xdr:row>
      <xdr:rowOff>2294820</xdr:rowOff>
    </xdr:to>
    <xdr:pic>
      <xdr:nvPicPr>
        <xdr:cNvPr id="82" name="Picture 404">
          <a:extLst>
            <a:ext uri="{FF2B5EF4-FFF2-40B4-BE49-F238E27FC236}">
              <a16:creationId xmlns:a16="http://schemas.microsoft.com/office/drawing/2014/main" xmlns="" id="{B7B2C8DA-7534-49A4-9335-7EEC81F16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1380173" y="233382195"/>
          <a:ext cx="1925002" cy="2113200"/>
        </a:xfrm>
        <a:prstGeom prst="rect">
          <a:avLst/>
        </a:prstGeom>
      </xdr:spPr>
    </xdr:pic>
    <xdr:clientData/>
  </xdr:twoCellAnchor>
  <xdr:twoCellAnchor editAs="oneCell">
    <xdr:from>
      <xdr:col>2</xdr:col>
      <xdr:colOff>199073</xdr:colOff>
      <xdr:row>51</xdr:row>
      <xdr:rowOff>353070</xdr:rowOff>
    </xdr:from>
    <xdr:to>
      <xdr:col>3</xdr:col>
      <xdr:colOff>38100</xdr:colOff>
      <xdr:row>51</xdr:row>
      <xdr:rowOff>2365470</xdr:rowOff>
    </xdr:to>
    <xdr:pic>
      <xdr:nvPicPr>
        <xdr:cNvPr id="83" name="Picture 406">
          <a:extLst>
            <a:ext uri="{FF2B5EF4-FFF2-40B4-BE49-F238E27FC236}">
              <a16:creationId xmlns:a16="http://schemas.microsoft.com/office/drawing/2014/main" xmlns="" id="{6BB628F5-477A-4CE0-8CF1-B24035646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1608773" y="236363520"/>
          <a:ext cx="1877377" cy="2012400"/>
        </a:xfrm>
        <a:prstGeom prst="rect">
          <a:avLst/>
        </a:prstGeom>
      </xdr:spPr>
    </xdr:pic>
    <xdr:clientData/>
  </xdr:twoCellAnchor>
  <xdr:twoCellAnchor editAs="oneCell">
    <xdr:from>
      <xdr:col>2</xdr:col>
      <xdr:colOff>18097</xdr:colOff>
      <xdr:row>52</xdr:row>
      <xdr:rowOff>229245</xdr:rowOff>
    </xdr:from>
    <xdr:to>
      <xdr:col>2</xdr:col>
      <xdr:colOff>2009774</xdr:colOff>
      <xdr:row>52</xdr:row>
      <xdr:rowOff>2500845</xdr:rowOff>
    </xdr:to>
    <xdr:pic>
      <xdr:nvPicPr>
        <xdr:cNvPr id="84" name="Picture 408">
          <a:extLst>
            <a:ext uri="{FF2B5EF4-FFF2-40B4-BE49-F238E27FC236}">
              <a16:creationId xmlns:a16="http://schemas.microsoft.com/office/drawing/2014/main" xmlns="" id="{051A15C3-11AA-46B8-AF96-30587DE03C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1427797" y="239049570"/>
          <a:ext cx="1991677" cy="2271600"/>
        </a:xfrm>
        <a:prstGeom prst="rect">
          <a:avLst/>
        </a:prstGeom>
      </xdr:spPr>
    </xdr:pic>
    <xdr:clientData/>
  </xdr:twoCellAnchor>
  <xdr:twoCellAnchor editAs="oneCell">
    <xdr:from>
      <xdr:col>1</xdr:col>
      <xdr:colOff>589597</xdr:colOff>
      <xdr:row>53</xdr:row>
      <xdr:rowOff>114945</xdr:rowOff>
    </xdr:from>
    <xdr:to>
      <xdr:col>2</xdr:col>
      <xdr:colOff>1914524</xdr:colOff>
      <xdr:row>53</xdr:row>
      <xdr:rowOff>2188545</xdr:rowOff>
    </xdr:to>
    <xdr:pic>
      <xdr:nvPicPr>
        <xdr:cNvPr id="86" name="Picture 412">
          <a:extLst>
            <a:ext uri="{FF2B5EF4-FFF2-40B4-BE49-F238E27FC236}">
              <a16:creationId xmlns:a16="http://schemas.microsoft.com/office/drawing/2014/main" xmlns="" id="{06952B65-6933-4F71-9ED8-A14FA3930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1389697" y="244555020"/>
          <a:ext cx="1934527" cy="2073600"/>
        </a:xfrm>
        <a:prstGeom prst="rect">
          <a:avLst/>
        </a:prstGeom>
      </xdr:spPr>
    </xdr:pic>
    <xdr:clientData/>
  </xdr:twoCellAnchor>
  <xdr:twoCellAnchor editAs="oneCell">
    <xdr:from>
      <xdr:col>2</xdr:col>
      <xdr:colOff>103823</xdr:colOff>
      <xdr:row>54</xdr:row>
      <xdr:rowOff>581670</xdr:rowOff>
    </xdr:from>
    <xdr:to>
      <xdr:col>2</xdr:col>
      <xdr:colOff>1781175</xdr:colOff>
      <xdr:row>54</xdr:row>
      <xdr:rowOff>2198070</xdr:rowOff>
    </xdr:to>
    <xdr:pic>
      <xdr:nvPicPr>
        <xdr:cNvPr id="87" name="Picture 414">
          <a:extLst>
            <a:ext uri="{FF2B5EF4-FFF2-40B4-BE49-F238E27FC236}">
              <a16:creationId xmlns:a16="http://schemas.microsoft.com/office/drawing/2014/main" xmlns="" id="{9A9FE5E8-8CC0-4660-AA6E-E70865573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1513523" y="247831620"/>
          <a:ext cx="1677352" cy="1616400"/>
        </a:xfrm>
        <a:prstGeom prst="rect">
          <a:avLst/>
        </a:prstGeom>
      </xdr:spPr>
    </xdr:pic>
    <xdr:clientData/>
  </xdr:twoCellAnchor>
  <xdr:twoCellAnchor editAs="oneCell">
    <xdr:from>
      <xdr:col>1</xdr:col>
      <xdr:colOff>599123</xdr:colOff>
      <xdr:row>55</xdr:row>
      <xdr:rowOff>314325</xdr:rowOff>
    </xdr:from>
    <xdr:to>
      <xdr:col>2</xdr:col>
      <xdr:colOff>1976645</xdr:colOff>
      <xdr:row>55</xdr:row>
      <xdr:rowOff>2502945</xdr:rowOff>
    </xdr:to>
    <xdr:pic>
      <xdr:nvPicPr>
        <xdr:cNvPr id="88" name="Picture 416">
          <a:extLst>
            <a:ext uri="{FF2B5EF4-FFF2-40B4-BE49-F238E27FC236}">
              <a16:creationId xmlns:a16="http://schemas.microsoft.com/office/drawing/2014/main" xmlns="" id="{F65DB122-2D40-418E-AFF9-8B3CD85FD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1399223" y="250374150"/>
          <a:ext cx="1987122" cy="2188620"/>
        </a:xfrm>
        <a:prstGeom prst="rect">
          <a:avLst/>
        </a:prstGeom>
      </xdr:spPr>
    </xdr:pic>
    <xdr:clientData/>
  </xdr:twoCellAnchor>
  <xdr:twoCellAnchor editAs="oneCell">
    <xdr:from>
      <xdr:col>1</xdr:col>
      <xdr:colOff>599122</xdr:colOff>
      <xdr:row>56</xdr:row>
      <xdr:rowOff>343545</xdr:rowOff>
    </xdr:from>
    <xdr:to>
      <xdr:col>2</xdr:col>
      <xdr:colOff>1943099</xdr:colOff>
      <xdr:row>56</xdr:row>
      <xdr:rowOff>2381145</xdr:rowOff>
    </xdr:to>
    <xdr:pic>
      <xdr:nvPicPr>
        <xdr:cNvPr id="90" name="Picture 420">
          <a:extLst>
            <a:ext uri="{FF2B5EF4-FFF2-40B4-BE49-F238E27FC236}">
              <a16:creationId xmlns:a16="http://schemas.microsoft.com/office/drawing/2014/main" xmlns="" id="{7836E202-3C34-4040-B55D-145B4A46A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1399222" y="256023120"/>
          <a:ext cx="1953577" cy="2037600"/>
        </a:xfrm>
        <a:prstGeom prst="rect">
          <a:avLst/>
        </a:prstGeom>
      </xdr:spPr>
    </xdr:pic>
    <xdr:clientData/>
  </xdr:twoCellAnchor>
  <xdr:twoCellAnchor editAs="oneCell">
    <xdr:from>
      <xdr:col>2</xdr:col>
      <xdr:colOff>218123</xdr:colOff>
      <xdr:row>57</xdr:row>
      <xdr:rowOff>562620</xdr:rowOff>
    </xdr:from>
    <xdr:to>
      <xdr:col>2</xdr:col>
      <xdr:colOff>1781175</xdr:colOff>
      <xdr:row>57</xdr:row>
      <xdr:rowOff>2139420</xdr:rowOff>
    </xdr:to>
    <xdr:pic>
      <xdr:nvPicPr>
        <xdr:cNvPr id="91" name="Picture 422">
          <a:extLst>
            <a:ext uri="{FF2B5EF4-FFF2-40B4-BE49-F238E27FC236}">
              <a16:creationId xmlns:a16="http://schemas.microsoft.com/office/drawing/2014/main" xmlns="" id="{71F73A90-3B45-4EA9-9CA7-73893B81C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1627823" y="259052070"/>
          <a:ext cx="1563052" cy="1576800"/>
        </a:xfrm>
        <a:prstGeom prst="rect">
          <a:avLst/>
        </a:prstGeom>
      </xdr:spPr>
    </xdr:pic>
    <xdr:clientData/>
  </xdr:twoCellAnchor>
  <xdr:twoCellAnchor editAs="oneCell">
    <xdr:from>
      <xdr:col>2</xdr:col>
      <xdr:colOff>64185</xdr:colOff>
      <xdr:row>4</xdr:row>
      <xdr:rowOff>595558</xdr:rowOff>
    </xdr:from>
    <xdr:to>
      <xdr:col>3</xdr:col>
      <xdr:colOff>28575</xdr:colOff>
      <xdr:row>4</xdr:row>
      <xdr:rowOff>2654758</xdr:rowOff>
    </xdr:to>
    <xdr:pic>
      <xdr:nvPicPr>
        <xdr:cNvPr id="92" name="Bild 4" descr="Ein Bild, das Kleidung, Sportshirt, oben, T-Shirt enthält.&#10;&#10;Automatisch generierte Beschreibung">
          <a:extLst>
            <a:ext uri="{FF2B5EF4-FFF2-40B4-BE49-F238E27FC236}">
              <a16:creationId xmlns:a16="http://schemas.microsoft.com/office/drawing/2014/main" xmlns="" id="{AA6DF2A4-2B0A-4464-A5B5-17ABF2BEF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3885" y="11816008"/>
          <a:ext cx="2002740" cy="2059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149521</xdr:colOff>
      <xdr:row>36</xdr:row>
      <xdr:rowOff>785480</xdr:rowOff>
    </xdr:from>
    <xdr:to>
      <xdr:col>2</xdr:col>
      <xdr:colOff>1905000</xdr:colOff>
      <xdr:row>36</xdr:row>
      <xdr:rowOff>2324100</xdr:rowOff>
    </xdr:to>
    <xdr:pic>
      <xdr:nvPicPr>
        <xdr:cNvPr id="93" name="Bild 3" descr="Ein Bild, das Kleidung, Khaki, Beige, Militäruniform enthält.&#10;&#10;Automatisch generierte Beschreibung">
          <a:extLst>
            <a:ext uri="{FF2B5EF4-FFF2-40B4-BE49-F238E27FC236}">
              <a16:creationId xmlns:a16="http://schemas.microsoft.com/office/drawing/2014/main" xmlns="" id="{1F25C608-C924-47F1-A56C-5ECF87726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221" y="163739180"/>
          <a:ext cx="1755479" cy="15386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771525</xdr:colOff>
      <xdr:row>1</xdr:row>
      <xdr:rowOff>170855</xdr:rowOff>
    </xdr:to>
    <xdr:pic>
      <xdr:nvPicPr>
        <xdr:cNvPr id="406" name="Immagine 405">
          <a:extLst>
            <a:ext uri="{FF2B5EF4-FFF2-40B4-BE49-F238E27FC236}">
              <a16:creationId xmlns:a16="http://schemas.microsoft.com/office/drawing/2014/main" xmlns="" id="{D775AEA9-A925-B280-CB15-46F73F717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809875" cy="15805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8"/>
  <sheetViews>
    <sheetView tabSelected="1" zoomScale="80" zoomScaleNormal="80" workbookViewId="0"/>
  </sheetViews>
  <sheetFormatPr defaultColWidth="9.125" defaultRowHeight="14.25"/>
  <cols>
    <col min="1" max="1" width="17.625" customWidth="1"/>
    <col min="3" max="3" width="30.625" customWidth="1"/>
    <col min="4" max="4" width="19.75" customWidth="1"/>
    <col min="9" max="9" width="9.125" style="14"/>
    <col min="11" max="20" width="9.125" customWidth="1"/>
    <col min="35" max="58" width="0" hidden="1" customWidth="1"/>
    <col min="60" max="60" width="12.75" style="14" bestFit="1" customWidth="1"/>
    <col min="61" max="61" width="13.75" style="14" bestFit="1" customWidth="1"/>
  </cols>
  <sheetData>
    <row r="1" spans="1:61" ht="111" customHeight="1"/>
    <row r="2" spans="1:61" ht="59.25" customHeight="1">
      <c r="BG2" s="13">
        <f>SUM(BG4:BG58)</f>
        <v>304</v>
      </c>
      <c r="BH2" s="17">
        <f>SUM(BH4:BH58)</f>
        <v>56886</v>
      </c>
      <c r="BI2" s="17">
        <f>SUM(BI4:BI58)</f>
        <v>142448</v>
      </c>
    </row>
    <row r="3" spans="1:61" s="8" customFormat="1" ht="50.1" customHeight="1">
      <c r="A3" s="9" t="s">
        <v>184</v>
      </c>
      <c r="B3" s="10" t="s">
        <v>185</v>
      </c>
      <c r="C3" s="10" t="s">
        <v>186</v>
      </c>
      <c r="D3" s="10" t="s">
        <v>187</v>
      </c>
      <c r="E3" s="10" t="s">
        <v>188</v>
      </c>
      <c r="F3" s="10" t="s">
        <v>189</v>
      </c>
      <c r="G3" s="10" t="s">
        <v>190</v>
      </c>
      <c r="H3" s="10" t="s">
        <v>191</v>
      </c>
      <c r="I3" s="15" t="s">
        <v>243</v>
      </c>
      <c r="J3" s="11" t="s">
        <v>192</v>
      </c>
      <c r="K3" s="12" t="s">
        <v>193</v>
      </c>
      <c r="L3" s="12" t="s">
        <v>194</v>
      </c>
      <c r="M3" s="12" t="s">
        <v>195</v>
      </c>
      <c r="N3" s="12" t="s">
        <v>196</v>
      </c>
      <c r="O3" s="12" t="s">
        <v>197</v>
      </c>
      <c r="P3" s="12" t="s">
        <v>198</v>
      </c>
      <c r="Q3" s="12" t="s">
        <v>199</v>
      </c>
      <c r="R3" s="12" t="s">
        <v>200</v>
      </c>
      <c r="S3" s="12" t="s">
        <v>201</v>
      </c>
      <c r="T3" s="12" t="s">
        <v>202</v>
      </c>
      <c r="U3" s="12" t="s">
        <v>203</v>
      </c>
      <c r="V3" s="12" t="s">
        <v>204</v>
      </c>
      <c r="W3" s="12" t="s">
        <v>205</v>
      </c>
      <c r="X3" s="12" t="s">
        <v>206</v>
      </c>
      <c r="Y3" s="12" t="s">
        <v>207</v>
      </c>
      <c r="Z3" s="12" t="s">
        <v>208</v>
      </c>
      <c r="AA3" s="12" t="s">
        <v>209</v>
      </c>
      <c r="AB3" s="12" t="s">
        <v>210</v>
      </c>
      <c r="AC3" s="12" t="s">
        <v>211</v>
      </c>
      <c r="AD3" s="12" t="s">
        <v>212</v>
      </c>
      <c r="AE3" s="12" t="s">
        <v>213</v>
      </c>
      <c r="AF3" s="12" t="s">
        <v>214</v>
      </c>
      <c r="AG3" s="12" t="s">
        <v>215</v>
      </c>
      <c r="AH3" s="12" t="s">
        <v>216</v>
      </c>
      <c r="AI3" s="12" t="s">
        <v>217</v>
      </c>
      <c r="AJ3" s="12" t="s">
        <v>218</v>
      </c>
      <c r="AK3" s="12" t="s">
        <v>219</v>
      </c>
      <c r="AL3" s="12" t="s">
        <v>220</v>
      </c>
      <c r="AM3" s="12" t="s">
        <v>221</v>
      </c>
      <c r="AN3" s="12" t="s">
        <v>222</v>
      </c>
      <c r="AO3" s="12" t="s">
        <v>223</v>
      </c>
      <c r="AP3" s="12" t="s">
        <v>224</v>
      </c>
      <c r="AQ3" s="12" t="s">
        <v>225</v>
      </c>
      <c r="AR3" s="12" t="s">
        <v>226</v>
      </c>
      <c r="AS3" s="12" t="s">
        <v>227</v>
      </c>
      <c r="AT3" s="12" t="s">
        <v>228</v>
      </c>
      <c r="AU3" s="12" t="s">
        <v>229</v>
      </c>
      <c r="AV3" s="12" t="s">
        <v>230</v>
      </c>
      <c r="AW3" s="12" t="s">
        <v>231</v>
      </c>
      <c r="AX3" s="12" t="s">
        <v>232</v>
      </c>
      <c r="AY3" s="12" t="s">
        <v>233</v>
      </c>
      <c r="AZ3" s="12" t="s">
        <v>234</v>
      </c>
      <c r="BA3" s="12" t="s">
        <v>235</v>
      </c>
      <c r="BB3" s="12" t="s">
        <v>236</v>
      </c>
      <c r="BC3" s="12" t="s">
        <v>237</v>
      </c>
      <c r="BD3" s="12" t="s">
        <v>238</v>
      </c>
      <c r="BE3" s="12" t="s">
        <v>239</v>
      </c>
      <c r="BF3" s="12" t="s">
        <v>240</v>
      </c>
      <c r="BG3" s="12" t="s">
        <v>241</v>
      </c>
      <c r="BH3" s="18" t="s">
        <v>244</v>
      </c>
      <c r="BI3" s="18" t="s">
        <v>242</v>
      </c>
    </row>
    <row r="4" spans="1:61" s="6" customFormat="1" ht="221.45" customHeight="1">
      <c r="A4" s="1" t="s">
        <v>0</v>
      </c>
      <c r="B4" s="2" t="s">
        <v>1</v>
      </c>
      <c r="C4" s="2"/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16">
        <v>95</v>
      </c>
      <c r="J4" s="3">
        <v>238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>
        <v>9</v>
      </c>
      <c r="X4" s="4">
        <v>6</v>
      </c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5">
        <v>15</v>
      </c>
      <c r="BH4" s="19">
        <f>PRODUCT(BG4*I4)</f>
        <v>1425</v>
      </c>
      <c r="BI4" s="19">
        <f t="shared" ref="BI4:BI21" si="0">PRODUCT(J4*BG4)</f>
        <v>3570</v>
      </c>
    </row>
    <row r="5" spans="1:61" s="6" customFormat="1" ht="221.45" customHeight="1">
      <c r="A5" s="1" t="s">
        <v>9</v>
      </c>
      <c r="B5" s="2" t="s">
        <v>10</v>
      </c>
      <c r="C5" s="2"/>
      <c r="D5" s="2" t="s">
        <v>11</v>
      </c>
      <c r="E5" s="2" t="s">
        <v>3</v>
      </c>
      <c r="F5" s="2" t="s">
        <v>4</v>
      </c>
      <c r="G5" s="2" t="s">
        <v>5</v>
      </c>
      <c r="H5" s="2" t="s">
        <v>6</v>
      </c>
      <c r="I5" s="16">
        <v>92</v>
      </c>
      <c r="J5" s="3">
        <v>232</v>
      </c>
      <c r="K5" s="4"/>
      <c r="L5" s="4"/>
      <c r="M5" s="4">
        <v>1</v>
      </c>
      <c r="N5" s="4">
        <v>2</v>
      </c>
      <c r="O5" s="4">
        <v>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5">
        <v>4</v>
      </c>
      <c r="BH5" s="19">
        <f t="shared" ref="BH5:BH40" si="1">PRODUCT(BG5*I5)</f>
        <v>368</v>
      </c>
      <c r="BI5" s="19">
        <f t="shared" si="0"/>
        <v>928</v>
      </c>
    </row>
    <row r="6" spans="1:61" s="6" customFormat="1" ht="221.45" customHeight="1">
      <c r="A6" s="1" t="s">
        <v>13</v>
      </c>
      <c r="B6" s="2" t="s">
        <v>14</v>
      </c>
      <c r="C6" s="2"/>
      <c r="D6" s="2" t="s">
        <v>15</v>
      </c>
      <c r="E6" s="2" t="s">
        <v>3</v>
      </c>
      <c r="F6" s="2" t="s">
        <v>4</v>
      </c>
      <c r="G6" s="2" t="s">
        <v>5</v>
      </c>
      <c r="H6" s="2" t="s">
        <v>12</v>
      </c>
      <c r="I6" s="16">
        <v>85</v>
      </c>
      <c r="J6" s="3">
        <v>214</v>
      </c>
      <c r="K6" s="4"/>
      <c r="L6" s="4"/>
      <c r="M6" s="4">
        <v>10</v>
      </c>
      <c r="N6" s="4">
        <v>1</v>
      </c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5">
        <v>11</v>
      </c>
      <c r="BH6" s="19">
        <f t="shared" si="1"/>
        <v>935</v>
      </c>
      <c r="BI6" s="19">
        <f t="shared" si="0"/>
        <v>2354</v>
      </c>
    </row>
    <row r="7" spans="1:61" s="6" customFormat="1" ht="221.45" customHeight="1">
      <c r="A7" s="1" t="s">
        <v>16</v>
      </c>
      <c r="B7" s="2" t="s">
        <v>17</v>
      </c>
      <c r="C7" s="2"/>
      <c r="D7" s="2" t="s">
        <v>18</v>
      </c>
      <c r="E7" s="2" t="s">
        <v>3</v>
      </c>
      <c r="F7" s="2" t="s">
        <v>4</v>
      </c>
      <c r="G7" s="2" t="s">
        <v>5</v>
      </c>
      <c r="H7" s="2" t="s">
        <v>12</v>
      </c>
      <c r="I7" s="16">
        <v>85</v>
      </c>
      <c r="J7" s="3">
        <v>214</v>
      </c>
      <c r="K7" s="4"/>
      <c r="L7" s="4"/>
      <c r="M7" s="4">
        <v>9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5">
        <v>9</v>
      </c>
      <c r="BH7" s="19">
        <f t="shared" si="1"/>
        <v>765</v>
      </c>
      <c r="BI7" s="19">
        <f t="shared" si="0"/>
        <v>1926</v>
      </c>
    </row>
    <row r="8" spans="1:61" s="6" customFormat="1" ht="221.45" customHeight="1">
      <c r="A8" s="1" t="s">
        <v>19</v>
      </c>
      <c r="B8" s="2" t="s">
        <v>20</v>
      </c>
      <c r="C8" s="2"/>
      <c r="D8" s="2" t="s">
        <v>21</v>
      </c>
      <c r="E8" s="2" t="s">
        <v>3</v>
      </c>
      <c r="F8" s="2" t="s">
        <v>4</v>
      </c>
      <c r="G8" s="2" t="s">
        <v>5</v>
      </c>
      <c r="H8" s="2" t="s">
        <v>12</v>
      </c>
      <c r="I8" s="16">
        <v>85</v>
      </c>
      <c r="J8" s="3">
        <v>214</v>
      </c>
      <c r="K8" s="4"/>
      <c r="L8" s="4"/>
      <c r="M8" s="4">
        <v>14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5">
        <v>14</v>
      </c>
      <c r="BH8" s="19">
        <f t="shared" si="1"/>
        <v>1190</v>
      </c>
      <c r="BI8" s="19">
        <f t="shared" si="0"/>
        <v>2996</v>
      </c>
    </row>
    <row r="9" spans="1:61" s="6" customFormat="1" ht="221.45" customHeight="1">
      <c r="A9" s="1" t="s">
        <v>23</v>
      </c>
      <c r="B9" s="2" t="s">
        <v>24</v>
      </c>
      <c r="C9" s="2"/>
      <c r="D9" s="2" t="s">
        <v>25</v>
      </c>
      <c r="E9" s="2" t="s">
        <v>3</v>
      </c>
      <c r="F9" s="2" t="s">
        <v>4</v>
      </c>
      <c r="G9" s="2" t="s">
        <v>5</v>
      </c>
      <c r="H9" s="2" t="s">
        <v>26</v>
      </c>
      <c r="I9" s="16">
        <v>123</v>
      </c>
      <c r="J9" s="3">
        <v>308</v>
      </c>
      <c r="K9" s="4"/>
      <c r="L9" s="4"/>
      <c r="M9" s="4">
        <v>8</v>
      </c>
      <c r="N9" s="4">
        <v>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5">
        <v>9</v>
      </c>
      <c r="BH9" s="19">
        <f t="shared" si="1"/>
        <v>1107</v>
      </c>
      <c r="BI9" s="19">
        <f t="shared" si="0"/>
        <v>2772</v>
      </c>
    </row>
    <row r="10" spans="1:61" s="6" customFormat="1" ht="221.45" customHeight="1">
      <c r="A10" s="1" t="s">
        <v>27</v>
      </c>
      <c r="B10" s="2" t="s">
        <v>28</v>
      </c>
      <c r="C10" s="2"/>
      <c r="D10" s="2" t="s">
        <v>29</v>
      </c>
      <c r="E10" s="2" t="s">
        <v>3</v>
      </c>
      <c r="F10" s="2" t="s">
        <v>4</v>
      </c>
      <c r="G10" s="2" t="s">
        <v>5</v>
      </c>
      <c r="H10" s="2" t="s">
        <v>6</v>
      </c>
      <c r="I10" s="16">
        <v>107</v>
      </c>
      <c r="J10" s="3">
        <v>268</v>
      </c>
      <c r="K10" s="4"/>
      <c r="L10" s="4"/>
      <c r="M10" s="4"/>
      <c r="N10" s="4">
        <v>19</v>
      </c>
      <c r="O10" s="4">
        <v>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5">
        <v>20</v>
      </c>
      <c r="BH10" s="19">
        <f t="shared" si="1"/>
        <v>2140</v>
      </c>
      <c r="BI10" s="19">
        <f t="shared" si="0"/>
        <v>5360</v>
      </c>
    </row>
    <row r="11" spans="1:61" s="6" customFormat="1" ht="221.45" customHeight="1">
      <c r="A11" s="1" t="s">
        <v>30</v>
      </c>
      <c r="B11" s="2" t="s">
        <v>31</v>
      </c>
      <c r="C11" s="2"/>
      <c r="D11" s="2" t="s">
        <v>32</v>
      </c>
      <c r="E11" s="2" t="s">
        <v>3</v>
      </c>
      <c r="F11" s="2" t="s">
        <v>4</v>
      </c>
      <c r="G11" s="2" t="s">
        <v>5</v>
      </c>
      <c r="H11" s="2" t="s">
        <v>6</v>
      </c>
      <c r="I11" s="16">
        <v>104</v>
      </c>
      <c r="J11" s="3">
        <v>260</v>
      </c>
      <c r="K11" s="4"/>
      <c r="L11" s="4"/>
      <c r="M11" s="4">
        <v>1</v>
      </c>
      <c r="N11" s="4">
        <v>1</v>
      </c>
      <c r="O11" s="4">
        <v>2</v>
      </c>
      <c r="P11" s="4">
        <v>1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5">
        <v>5</v>
      </c>
      <c r="BH11" s="19">
        <f t="shared" si="1"/>
        <v>520</v>
      </c>
      <c r="BI11" s="19">
        <f t="shared" si="0"/>
        <v>1300</v>
      </c>
    </row>
    <row r="12" spans="1:61" s="6" customFormat="1" ht="221.45" customHeight="1">
      <c r="A12" s="1" t="s">
        <v>33</v>
      </c>
      <c r="B12" s="2" t="s">
        <v>34</v>
      </c>
      <c r="C12" s="2"/>
      <c r="D12" s="2" t="s">
        <v>35</v>
      </c>
      <c r="E12" s="2" t="s">
        <v>3</v>
      </c>
      <c r="F12" s="2" t="s">
        <v>4</v>
      </c>
      <c r="G12" s="2" t="s">
        <v>36</v>
      </c>
      <c r="H12" s="2" t="s">
        <v>37</v>
      </c>
      <c r="I12" s="16">
        <v>226</v>
      </c>
      <c r="J12" s="3">
        <v>565</v>
      </c>
      <c r="K12" s="4"/>
      <c r="L12" s="4"/>
      <c r="M12" s="4">
        <v>4</v>
      </c>
      <c r="N12" s="4"/>
      <c r="O12" s="4"/>
      <c r="P12" s="4">
        <v>2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5">
        <v>6</v>
      </c>
      <c r="BH12" s="19">
        <f t="shared" si="1"/>
        <v>1356</v>
      </c>
      <c r="BI12" s="19">
        <f t="shared" si="0"/>
        <v>3390</v>
      </c>
    </row>
    <row r="13" spans="1:61" s="6" customFormat="1" ht="221.45" customHeight="1">
      <c r="A13" s="1" t="s">
        <v>38</v>
      </c>
      <c r="B13" s="2" t="s">
        <v>39</v>
      </c>
      <c r="C13" s="2"/>
      <c r="D13" s="2" t="s">
        <v>35</v>
      </c>
      <c r="E13" s="2" t="s">
        <v>3</v>
      </c>
      <c r="F13" s="2" t="s">
        <v>4</v>
      </c>
      <c r="G13" s="2" t="s">
        <v>36</v>
      </c>
      <c r="H13" s="2" t="s">
        <v>37</v>
      </c>
      <c r="I13" s="16">
        <v>186</v>
      </c>
      <c r="J13" s="3">
        <v>465</v>
      </c>
      <c r="K13" s="4"/>
      <c r="L13" s="4"/>
      <c r="M13" s="4">
        <v>1</v>
      </c>
      <c r="N13" s="4">
        <v>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5">
        <v>3</v>
      </c>
      <c r="BH13" s="19">
        <f t="shared" si="1"/>
        <v>558</v>
      </c>
      <c r="BI13" s="19">
        <f t="shared" si="0"/>
        <v>1395</v>
      </c>
    </row>
    <row r="14" spans="1:61" s="6" customFormat="1" ht="221.45" customHeight="1">
      <c r="A14" s="1" t="s">
        <v>40</v>
      </c>
      <c r="B14" s="2" t="s">
        <v>41</v>
      </c>
      <c r="C14" s="2"/>
      <c r="D14" s="2" t="s">
        <v>42</v>
      </c>
      <c r="E14" s="2" t="s">
        <v>3</v>
      </c>
      <c r="F14" s="2" t="s">
        <v>4</v>
      </c>
      <c r="G14" s="2" t="s">
        <v>5</v>
      </c>
      <c r="H14" s="2" t="s">
        <v>43</v>
      </c>
      <c r="I14" s="16">
        <v>230</v>
      </c>
      <c r="J14" s="3">
        <v>577</v>
      </c>
      <c r="K14" s="4"/>
      <c r="L14" s="4"/>
      <c r="M14" s="4">
        <v>2</v>
      </c>
      <c r="N14" s="4">
        <v>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5">
        <v>4</v>
      </c>
      <c r="BH14" s="19">
        <f t="shared" si="1"/>
        <v>920</v>
      </c>
      <c r="BI14" s="19">
        <f t="shared" si="0"/>
        <v>2308</v>
      </c>
    </row>
    <row r="15" spans="1:61" s="6" customFormat="1" ht="221.45" customHeight="1">
      <c r="A15" s="1" t="s">
        <v>44</v>
      </c>
      <c r="B15" s="2" t="s">
        <v>45</v>
      </c>
      <c r="C15" s="2"/>
      <c r="D15" s="2" t="s">
        <v>46</v>
      </c>
      <c r="E15" s="2" t="s">
        <v>3</v>
      </c>
      <c r="F15" s="2" t="s">
        <v>4</v>
      </c>
      <c r="G15" s="2" t="s">
        <v>5</v>
      </c>
      <c r="H15" s="2" t="s">
        <v>43</v>
      </c>
      <c r="I15" s="16">
        <v>276</v>
      </c>
      <c r="J15" s="3">
        <v>690</v>
      </c>
      <c r="K15" s="4"/>
      <c r="L15" s="4"/>
      <c r="M15" s="4">
        <v>3</v>
      </c>
      <c r="N15" s="4">
        <v>3</v>
      </c>
      <c r="O15" s="4"/>
      <c r="P15" s="4">
        <v>1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5">
        <v>7</v>
      </c>
      <c r="BH15" s="19">
        <f t="shared" si="1"/>
        <v>1932</v>
      </c>
      <c r="BI15" s="19">
        <f t="shared" si="0"/>
        <v>4830</v>
      </c>
    </row>
    <row r="16" spans="1:61" s="6" customFormat="1" ht="221.45" customHeight="1">
      <c r="A16" s="1" t="s">
        <v>47</v>
      </c>
      <c r="B16" s="2" t="s">
        <v>48</v>
      </c>
      <c r="C16" s="2"/>
      <c r="D16" s="2" t="s">
        <v>49</v>
      </c>
      <c r="E16" s="2" t="s">
        <v>3</v>
      </c>
      <c r="F16" s="2" t="s">
        <v>4</v>
      </c>
      <c r="G16" s="2" t="s">
        <v>5</v>
      </c>
      <c r="H16" s="2" t="s">
        <v>26</v>
      </c>
      <c r="I16" s="16">
        <v>102</v>
      </c>
      <c r="J16" s="3">
        <v>256</v>
      </c>
      <c r="K16" s="4"/>
      <c r="L16" s="4"/>
      <c r="M16" s="4">
        <v>1</v>
      </c>
      <c r="N16" s="4">
        <v>1</v>
      </c>
      <c r="O16" s="4">
        <v>1</v>
      </c>
      <c r="P16" s="4">
        <v>1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5">
        <v>4</v>
      </c>
      <c r="BH16" s="19">
        <f t="shared" si="1"/>
        <v>408</v>
      </c>
      <c r="BI16" s="19">
        <f t="shared" si="0"/>
        <v>1024</v>
      </c>
    </row>
    <row r="17" spans="1:61" s="6" customFormat="1" ht="221.45" customHeight="1">
      <c r="A17" s="1" t="s">
        <v>50</v>
      </c>
      <c r="B17" s="2" t="s">
        <v>51</v>
      </c>
      <c r="C17" s="2"/>
      <c r="D17" s="2" t="s">
        <v>52</v>
      </c>
      <c r="E17" s="2" t="s">
        <v>3</v>
      </c>
      <c r="F17" s="2" t="s">
        <v>4</v>
      </c>
      <c r="G17" s="2" t="s">
        <v>5</v>
      </c>
      <c r="H17" s="2" t="s">
        <v>6</v>
      </c>
      <c r="I17" s="16">
        <v>92</v>
      </c>
      <c r="J17" s="3">
        <v>230</v>
      </c>
      <c r="K17" s="4"/>
      <c r="L17" s="4"/>
      <c r="M17" s="4">
        <v>7</v>
      </c>
      <c r="N17" s="4"/>
      <c r="O17" s="4"/>
      <c r="P17" s="4"/>
      <c r="Q17" s="4">
        <v>1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5">
        <v>8</v>
      </c>
      <c r="BH17" s="19">
        <f t="shared" si="1"/>
        <v>736</v>
      </c>
      <c r="BI17" s="19">
        <f t="shared" si="0"/>
        <v>1840</v>
      </c>
    </row>
    <row r="18" spans="1:61" s="6" customFormat="1" ht="221.45" customHeight="1">
      <c r="A18" s="1" t="s">
        <v>53</v>
      </c>
      <c r="B18" s="2" t="s">
        <v>54</v>
      </c>
      <c r="C18" s="2"/>
      <c r="D18" s="2" t="s">
        <v>55</v>
      </c>
      <c r="E18" s="2" t="s">
        <v>3</v>
      </c>
      <c r="F18" s="2" t="s">
        <v>4</v>
      </c>
      <c r="G18" s="2" t="s">
        <v>36</v>
      </c>
      <c r="H18" s="2" t="s">
        <v>37</v>
      </c>
      <c r="I18" s="16">
        <v>156</v>
      </c>
      <c r="J18" s="3">
        <v>390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>
        <v>1</v>
      </c>
      <c r="AK18" s="4"/>
      <c r="AL18" s="4">
        <v>1</v>
      </c>
      <c r="AM18" s="4">
        <v>1</v>
      </c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5">
        <v>3</v>
      </c>
      <c r="BH18" s="19">
        <f t="shared" si="1"/>
        <v>468</v>
      </c>
      <c r="BI18" s="19">
        <f t="shared" si="0"/>
        <v>1170</v>
      </c>
    </row>
    <row r="19" spans="1:61" s="6" customFormat="1" ht="221.45" customHeight="1">
      <c r="A19" s="1" t="s">
        <v>56</v>
      </c>
      <c r="B19" s="2" t="s">
        <v>57</v>
      </c>
      <c r="C19" s="2"/>
      <c r="D19" s="2" t="s">
        <v>58</v>
      </c>
      <c r="E19" s="2" t="s">
        <v>3</v>
      </c>
      <c r="F19" s="2" t="s">
        <v>4</v>
      </c>
      <c r="G19" s="2" t="s">
        <v>7</v>
      </c>
      <c r="H19" s="2" t="s">
        <v>8</v>
      </c>
      <c r="I19" s="16">
        <v>328</v>
      </c>
      <c r="J19" s="3">
        <v>820</v>
      </c>
      <c r="K19" s="4"/>
      <c r="L19" s="4"/>
      <c r="M19" s="4"/>
      <c r="N19" s="4"/>
      <c r="O19" s="4"/>
      <c r="P19" s="4"/>
      <c r="Q19" s="4"/>
      <c r="R19" s="4">
        <v>1</v>
      </c>
      <c r="S19" s="4"/>
      <c r="T19" s="4"/>
      <c r="U19" s="4">
        <v>1</v>
      </c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5">
        <v>2</v>
      </c>
      <c r="BH19" s="19">
        <f t="shared" si="1"/>
        <v>656</v>
      </c>
      <c r="BI19" s="19">
        <f t="shared" si="0"/>
        <v>1640</v>
      </c>
    </row>
    <row r="20" spans="1:61" s="6" customFormat="1" ht="221.45" customHeight="1">
      <c r="A20" s="1" t="s">
        <v>59</v>
      </c>
      <c r="B20" s="2" t="s">
        <v>60</v>
      </c>
      <c r="C20" s="2"/>
      <c r="D20" s="2" t="s">
        <v>61</v>
      </c>
      <c r="E20" s="2" t="s">
        <v>3</v>
      </c>
      <c r="F20" s="2" t="s">
        <v>4</v>
      </c>
      <c r="G20" s="2" t="s">
        <v>5</v>
      </c>
      <c r="H20" s="2" t="s">
        <v>43</v>
      </c>
      <c r="I20" s="16">
        <v>364</v>
      </c>
      <c r="J20" s="3">
        <v>910</v>
      </c>
      <c r="K20" s="4"/>
      <c r="L20" s="4"/>
      <c r="M20" s="4">
        <v>1</v>
      </c>
      <c r="N20" s="4">
        <v>1</v>
      </c>
      <c r="O20" s="4">
        <v>2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5">
        <v>4</v>
      </c>
      <c r="BH20" s="19">
        <f t="shared" si="1"/>
        <v>1456</v>
      </c>
      <c r="BI20" s="19">
        <f t="shared" si="0"/>
        <v>3640</v>
      </c>
    </row>
    <row r="21" spans="1:61" s="6" customFormat="1" ht="221.45" customHeight="1">
      <c r="A21" s="1" t="s">
        <v>62</v>
      </c>
      <c r="B21" s="2" t="s">
        <v>63</v>
      </c>
      <c r="C21" s="2"/>
      <c r="D21" s="2" t="s">
        <v>64</v>
      </c>
      <c r="E21" s="2" t="s">
        <v>3</v>
      </c>
      <c r="F21" s="2" t="s">
        <v>4</v>
      </c>
      <c r="G21" s="2" t="s">
        <v>36</v>
      </c>
      <c r="H21" s="2" t="s">
        <v>37</v>
      </c>
      <c r="I21" s="16">
        <v>286</v>
      </c>
      <c r="J21" s="3">
        <v>715</v>
      </c>
      <c r="K21" s="4"/>
      <c r="L21" s="4"/>
      <c r="M21" s="4">
        <v>1</v>
      </c>
      <c r="N21" s="4">
        <v>1</v>
      </c>
      <c r="O21" s="4">
        <v>2</v>
      </c>
      <c r="P21" s="4">
        <v>1</v>
      </c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5">
        <v>5</v>
      </c>
      <c r="BH21" s="19">
        <f t="shared" si="1"/>
        <v>1430</v>
      </c>
      <c r="BI21" s="19">
        <f t="shared" si="0"/>
        <v>3575</v>
      </c>
    </row>
    <row r="22" spans="1:61" s="6" customFormat="1" ht="221.45" customHeight="1">
      <c r="A22" s="1" t="s">
        <v>65</v>
      </c>
      <c r="B22" s="2" t="s">
        <v>66</v>
      </c>
      <c r="C22" s="2"/>
      <c r="D22" s="2" t="s">
        <v>67</v>
      </c>
      <c r="E22" s="2" t="s">
        <v>3</v>
      </c>
      <c r="F22" s="2" t="s">
        <v>4</v>
      </c>
      <c r="G22" s="2" t="s">
        <v>36</v>
      </c>
      <c r="H22" s="2" t="s">
        <v>37</v>
      </c>
      <c r="I22" s="16">
        <v>240</v>
      </c>
      <c r="J22" s="3">
        <v>600</v>
      </c>
      <c r="K22" s="4"/>
      <c r="L22" s="4"/>
      <c r="M22" s="4"/>
      <c r="N22" s="4">
        <v>2</v>
      </c>
      <c r="O22" s="4">
        <v>2</v>
      </c>
      <c r="P22" s="4">
        <v>1</v>
      </c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5">
        <v>5</v>
      </c>
      <c r="BH22" s="19">
        <f t="shared" si="1"/>
        <v>1200</v>
      </c>
      <c r="BI22" s="19">
        <f t="shared" ref="BI22:BI40" si="2">PRODUCT(J22*BG22)</f>
        <v>3000</v>
      </c>
    </row>
    <row r="23" spans="1:61" s="6" customFormat="1" ht="221.45" customHeight="1">
      <c r="A23" s="1" t="s">
        <v>68</v>
      </c>
      <c r="B23" s="2" t="s">
        <v>69</v>
      </c>
      <c r="C23" s="2"/>
      <c r="D23" s="2" t="s">
        <v>70</v>
      </c>
      <c r="E23" s="2" t="s">
        <v>3</v>
      </c>
      <c r="F23" s="2" t="s">
        <v>4</v>
      </c>
      <c r="G23" s="2" t="s">
        <v>5</v>
      </c>
      <c r="H23" s="2" t="s">
        <v>6</v>
      </c>
      <c r="I23" s="16">
        <v>110</v>
      </c>
      <c r="J23" s="3">
        <v>275</v>
      </c>
      <c r="K23" s="4"/>
      <c r="L23" s="4"/>
      <c r="M23" s="4">
        <v>2</v>
      </c>
      <c r="N23" s="4">
        <v>2</v>
      </c>
      <c r="O23" s="4"/>
      <c r="P23" s="4"/>
      <c r="Q23" s="4">
        <v>1</v>
      </c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5">
        <v>5</v>
      </c>
      <c r="BH23" s="19">
        <f t="shared" si="1"/>
        <v>550</v>
      </c>
      <c r="BI23" s="19">
        <f t="shared" si="2"/>
        <v>1375</v>
      </c>
    </row>
    <row r="24" spans="1:61" s="6" customFormat="1" ht="221.45" customHeight="1">
      <c r="A24" s="1" t="s">
        <v>71</v>
      </c>
      <c r="B24" s="2" t="s">
        <v>72</v>
      </c>
      <c r="C24" s="2"/>
      <c r="D24" s="2" t="s">
        <v>73</v>
      </c>
      <c r="E24" s="2" t="s">
        <v>3</v>
      </c>
      <c r="F24" s="2" t="s">
        <v>4</v>
      </c>
      <c r="G24" s="2" t="s">
        <v>5</v>
      </c>
      <c r="H24" s="2" t="s">
        <v>6</v>
      </c>
      <c r="I24" s="16">
        <v>110</v>
      </c>
      <c r="J24" s="3">
        <v>275</v>
      </c>
      <c r="K24" s="4"/>
      <c r="L24" s="4"/>
      <c r="M24" s="4"/>
      <c r="N24" s="4">
        <v>6</v>
      </c>
      <c r="O24" s="4">
        <v>2</v>
      </c>
      <c r="P24" s="4">
        <v>1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5">
        <v>9</v>
      </c>
      <c r="BH24" s="19">
        <f t="shared" si="1"/>
        <v>990</v>
      </c>
      <c r="BI24" s="19">
        <f t="shared" si="2"/>
        <v>2475</v>
      </c>
    </row>
    <row r="25" spans="1:61" s="6" customFormat="1" ht="221.45" customHeight="1">
      <c r="A25" s="1" t="s">
        <v>74</v>
      </c>
      <c r="B25" s="2" t="s">
        <v>75</v>
      </c>
      <c r="C25" s="2"/>
      <c r="D25" s="2" t="s">
        <v>76</v>
      </c>
      <c r="E25" s="2" t="s">
        <v>77</v>
      </c>
      <c r="F25" s="2" t="s">
        <v>4</v>
      </c>
      <c r="G25" s="2" t="s">
        <v>78</v>
      </c>
      <c r="H25" s="2" t="s">
        <v>79</v>
      </c>
      <c r="I25" s="16">
        <v>136</v>
      </c>
      <c r="J25" s="3">
        <v>340</v>
      </c>
      <c r="K25" s="4"/>
      <c r="L25" s="4"/>
      <c r="M25" s="4">
        <v>1</v>
      </c>
      <c r="N25" s="4">
        <v>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5">
        <v>3</v>
      </c>
      <c r="BH25" s="19">
        <f t="shared" si="1"/>
        <v>408</v>
      </c>
      <c r="BI25" s="19">
        <f t="shared" si="2"/>
        <v>1020</v>
      </c>
    </row>
    <row r="26" spans="1:61" s="6" customFormat="1" ht="221.45" customHeight="1">
      <c r="A26" s="1" t="s">
        <v>80</v>
      </c>
      <c r="B26" s="2" t="s">
        <v>81</v>
      </c>
      <c r="C26" s="2"/>
      <c r="D26" s="2" t="s">
        <v>82</v>
      </c>
      <c r="E26" s="2" t="s">
        <v>77</v>
      </c>
      <c r="F26" s="2" t="s">
        <v>4</v>
      </c>
      <c r="G26" s="2" t="s">
        <v>5</v>
      </c>
      <c r="H26" s="2" t="s">
        <v>43</v>
      </c>
      <c r="I26" s="16">
        <v>210</v>
      </c>
      <c r="J26" s="3">
        <v>524</v>
      </c>
      <c r="K26" s="4"/>
      <c r="L26" s="4"/>
      <c r="M26" s="4">
        <v>1</v>
      </c>
      <c r="N26" s="4">
        <v>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5">
        <v>3</v>
      </c>
      <c r="BH26" s="19">
        <f t="shared" si="1"/>
        <v>630</v>
      </c>
      <c r="BI26" s="19">
        <f t="shared" si="2"/>
        <v>1572</v>
      </c>
    </row>
    <row r="27" spans="1:61" s="6" customFormat="1" ht="221.45" customHeight="1">
      <c r="A27" s="1" t="s">
        <v>83</v>
      </c>
      <c r="B27" s="2" t="s">
        <v>84</v>
      </c>
      <c r="C27" s="2"/>
      <c r="D27" s="2" t="s">
        <v>85</v>
      </c>
      <c r="E27" s="2" t="s">
        <v>77</v>
      </c>
      <c r="F27" s="2" t="s">
        <v>4</v>
      </c>
      <c r="G27" s="2" t="s">
        <v>5</v>
      </c>
      <c r="H27" s="2" t="s">
        <v>6</v>
      </c>
      <c r="I27" s="16">
        <v>138</v>
      </c>
      <c r="J27" s="3">
        <v>345</v>
      </c>
      <c r="K27" s="4"/>
      <c r="L27" s="4"/>
      <c r="M27" s="4">
        <v>1</v>
      </c>
      <c r="N27" s="4">
        <v>4</v>
      </c>
      <c r="O27" s="4">
        <v>4</v>
      </c>
      <c r="P27" s="4">
        <v>1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5">
        <v>10</v>
      </c>
      <c r="BH27" s="19">
        <f t="shared" si="1"/>
        <v>1380</v>
      </c>
      <c r="BI27" s="19">
        <f t="shared" si="2"/>
        <v>3450</v>
      </c>
    </row>
    <row r="28" spans="1:61" s="6" customFormat="1" ht="221.45" customHeight="1">
      <c r="A28" s="1" t="s">
        <v>86</v>
      </c>
      <c r="B28" s="2" t="s">
        <v>87</v>
      </c>
      <c r="C28" s="2"/>
      <c r="D28" s="2" t="s">
        <v>88</v>
      </c>
      <c r="E28" s="2" t="s">
        <v>77</v>
      </c>
      <c r="F28" s="2" t="s">
        <v>4</v>
      </c>
      <c r="G28" s="2" t="s">
        <v>36</v>
      </c>
      <c r="H28" s="2" t="s">
        <v>37</v>
      </c>
      <c r="I28" s="16">
        <v>142</v>
      </c>
      <c r="J28" s="3">
        <v>356</v>
      </c>
      <c r="K28" s="4"/>
      <c r="L28" s="4"/>
      <c r="M28" s="4">
        <v>1</v>
      </c>
      <c r="N28" s="4">
        <v>4</v>
      </c>
      <c r="O28" s="4">
        <v>3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5">
        <v>8</v>
      </c>
      <c r="BH28" s="19">
        <f t="shared" si="1"/>
        <v>1136</v>
      </c>
      <c r="BI28" s="19">
        <f t="shared" si="2"/>
        <v>2848</v>
      </c>
    </row>
    <row r="29" spans="1:61" s="6" customFormat="1" ht="221.45" customHeight="1">
      <c r="A29" s="1" t="s">
        <v>89</v>
      </c>
      <c r="B29" s="2" t="s">
        <v>90</v>
      </c>
      <c r="C29" s="2"/>
      <c r="D29" s="2" t="s">
        <v>91</v>
      </c>
      <c r="E29" s="2" t="s">
        <v>77</v>
      </c>
      <c r="F29" s="2" t="s">
        <v>4</v>
      </c>
      <c r="G29" s="2" t="s">
        <v>5</v>
      </c>
      <c r="H29" s="2" t="s">
        <v>43</v>
      </c>
      <c r="I29" s="16">
        <v>273</v>
      </c>
      <c r="J29" s="3">
        <v>684</v>
      </c>
      <c r="K29" s="4"/>
      <c r="L29" s="4"/>
      <c r="M29" s="4">
        <v>1</v>
      </c>
      <c r="N29" s="4">
        <v>2</v>
      </c>
      <c r="O29" s="4">
        <v>2</v>
      </c>
      <c r="P29" s="4">
        <v>2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5">
        <v>7</v>
      </c>
      <c r="BH29" s="19">
        <f t="shared" si="1"/>
        <v>1911</v>
      </c>
      <c r="BI29" s="19">
        <f t="shared" si="2"/>
        <v>4788</v>
      </c>
    </row>
    <row r="30" spans="1:61" s="6" customFormat="1" ht="221.45" customHeight="1">
      <c r="A30" s="1" t="s">
        <v>92</v>
      </c>
      <c r="B30" s="2" t="s">
        <v>93</v>
      </c>
      <c r="C30" s="2"/>
      <c r="D30" s="2" t="s">
        <v>94</v>
      </c>
      <c r="E30" s="2" t="s">
        <v>77</v>
      </c>
      <c r="F30" s="2" t="s">
        <v>4</v>
      </c>
      <c r="G30" s="2" t="s">
        <v>7</v>
      </c>
      <c r="H30" s="2" t="s">
        <v>8</v>
      </c>
      <c r="I30" s="16">
        <v>584</v>
      </c>
      <c r="J30" s="3">
        <v>1460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>
        <v>0</v>
      </c>
      <c r="X30" s="4">
        <v>1</v>
      </c>
      <c r="Y30" s="4">
        <v>0</v>
      </c>
      <c r="Z30" s="4">
        <v>0</v>
      </c>
      <c r="AA30" s="4">
        <v>0</v>
      </c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5">
        <v>1</v>
      </c>
      <c r="BH30" s="19">
        <f t="shared" si="1"/>
        <v>584</v>
      </c>
      <c r="BI30" s="19">
        <f t="shared" si="2"/>
        <v>1460</v>
      </c>
    </row>
    <row r="31" spans="1:61" s="6" customFormat="1" ht="221.45" customHeight="1">
      <c r="A31" s="1" t="s">
        <v>95</v>
      </c>
      <c r="B31" s="2" t="s">
        <v>96</v>
      </c>
      <c r="C31" s="2"/>
      <c r="D31" s="2" t="s">
        <v>97</v>
      </c>
      <c r="E31" s="2" t="s">
        <v>77</v>
      </c>
      <c r="F31" s="2" t="s">
        <v>4</v>
      </c>
      <c r="G31" s="2" t="s">
        <v>36</v>
      </c>
      <c r="H31" s="2" t="s">
        <v>37</v>
      </c>
      <c r="I31" s="16">
        <v>336</v>
      </c>
      <c r="J31" s="3">
        <v>840</v>
      </c>
      <c r="K31" s="4"/>
      <c r="L31" s="4"/>
      <c r="M31" s="4">
        <v>1</v>
      </c>
      <c r="N31" s="4">
        <v>1</v>
      </c>
      <c r="O31" s="4"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5">
        <v>3</v>
      </c>
      <c r="BH31" s="19">
        <f t="shared" si="1"/>
        <v>1008</v>
      </c>
      <c r="BI31" s="19">
        <f t="shared" si="2"/>
        <v>2520</v>
      </c>
    </row>
    <row r="32" spans="1:61" s="6" customFormat="1" ht="221.45" customHeight="1">
      <c r="A32" s="1" t="s">
        <v>98</v>
      </c>
      <c r="B32" s="2" t="s">
        <v>99</v>
      </c>
      <c r="C32" s="2"/>
      <c r="D32" s="2" t="s">
        <v>100</v>
      </c>
      <c r="E32" s="2" t="s">
        <v>77</v>
      </c>
      <c r="F32" s="2" t="s">
        <v>4</v>
      </c>
      <c r="G32" s="2" t="s">
        <v>36</v>
      </c>
      <c r="H32" s="2" t="s">
        <v>37</v>
      </c>
      <c r="I32" s="16">
        <v>228</v>
      </c>
      <c r="J32" s="3">
        <v>570</v>
      </c>
      <c r="K32" s="4"/>
      <c r="L32" s="4"/>
      <c r="M32" s="4"/>
      <c r="N32" s="4"/>
      <c r="O32" s="4"/>
      <c r="P32" s="4"/>
      <c r="Q32" s="4"/>
      <c r="R32" s="4"/>
      <c r="S32" s="4">
        <v>3</v>
      </c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5">
        <v>3</v>
      </c>
      <c r="BH32" s="19">
        <f t="shared" si="1"/>
        <v>684</v>
      </c>
      <c r="BI32" s="19">
        <f t="shared" si="2"/>
        <v>1710</v>
      </c>
    </row>
    <row r="33" spans="1:61" s="6" customFormat="1" ht="221.45" customHeight="1">
      <c r="A33" s="1" t="s">
        <v>101</v>
      </c>
      <c r="B33" s="2" t="s">
        <v>102</v>
      </c>
      <c r="C33" s="2"/>
      <c r="D33" s="2" t="s">
        <v>103</v>
      </c>
      <c r="E33" s="2" t="s">
        <v>77</v>
      </c>
      <c r="F33" s="2" t="s">
        <v>4</v>
      </c>
      <c r="G33" s="2" t="s">
        <v>36</v>
      </c>
      <c r="H33" s="2" t="s">
        <v>37</v>
      </c>
      <c r="I33" s="16">
        <v>228</v>
      </c>
      <c r="J33" s="3">
        <v>570</v>
      </c>
      <c r="K33" s="4"/>
      <c r="L33" s="4"/>
      <c r="M33" s="4"/>
      <c r="N33" s="4"/>
      <c r="O33" s="4"/>
      <c r="P33" s="4"/>
      <c r="Q33" s="4"/>
      <c r="R33" s="4">
        <v>2</v>
      </c>
      <c r="S33" s="4">
        <v>1</v>
      </c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5">
        <v>3</v>
      </c>
      <c r="BH33" s="19">
        <f t="shared" si="1"/>
        <v>684</v>
      </c>
      <c r="BI33" s="19">
        <f t="shared" si="2"/>
        <v>1710</v>
      </c>
    </row>
    <row r="34" spans="1:61" s="6" customFormat="1" ht="221.45" customHeight="1">
      <c r="A34" s="1" t="s">
        <v>104</v>
      </c>
      <c r="B34" s="2" t="s">
        <v>105</v>
      </c>
      <c r="C34" s="2"/>
      <c r="D34" s="2" t="s">
        <v>106</v>
      </c>
      <c r="E34" s="2" t="s">
        <v>77</v>
      </c>
      <c r="F34" s="2" t="s">
        <v>4</v>
      </c>
      <c r="G34" s="2" t="s">
        <v>5</v>
      </c>
      <c r="H34" s="2" t="s">
        <v>43</v>
      </c>
      <c r="I34" s="16">
        <v>328</v>
      </c>
      <c r="J34" s="3">
        <v>820</v>
      </c>
      <c r="K34" s="4"/>
      <c r="L34" s="4"/>
      <c r="M34" s="4"/>
      <c r="N34" s="4"/>
      <c r="O34" s="4"/>
      <c r="P34" s="4"/>
      <c r="Q34" s="4"/>
      <c r="R34" s="4"/>
      <c r="S34" s="4">
        <v>5</v>
      </c>
      <c r="T34" s="4">
        <v>2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5">
        <v>7</v>
      </c>
      <c r="BH34" s="19">
        <f t="shared" si="1"/>
        <v>2296</v>
      </c>
      <c r="BI34" s="19">
        <f t="shared" si="2"/>
        <v>5740</v>
      </c>
    </row>
    <row r="35" spans="1:61" s="6" customFormat="1" ht="221.45" customHeight="1">
      <c r="A35" s="1" t="s">
        <v>107</v>
      </c>
      <c r="B35" s="2" t="s">
        <v>108</v>
      </c>
      <c r="C35" s="2"/>
      <c r="D35" s="2" t="s">
        <v>109</v>
      </c>
      <c r="E35" s="2" t="s">
        <v>77</v>
      </c>
      <c r="F35" s="2" t="s">
        <v>4</v>
      </c>
      <c r="G35" s="2" t="s">
        <v>36</v>
      </c>
      <c r="H35" s="2" t="s">
        <v>37</v>
      </c>
      <c r="I35" s="16">
        <v>240</v>
      </c>
      <c r="J35" s="3">
        <v>600</v>
      </c>
      <c r="K35" s="4"/>
      <c r="L35" s="4"/>
      <c r="M35" s="4">
        <v>1</v>
      </c>
      <c r="N35" s="4">
        <v>1</v>
      </c>
      <c r="O35" s="4">
        <v>2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5">
        <v>4</v>
      </c>
      <c r="BH35" s="19">
        <f t="shared" si="1"/>
        <v>960</v>
      </c>
      <c r="BI35" s="19">
        <f t="shared" si="2"/>
        <v>2400</v>
      </c>
    </row>
    <row r="36" spans="1:61" s="6" customFormat="1" ht="221.45" customHeight="1">
      <c r="A36" s="1" t="s">
        <v>110</v>
      </c>
      <c r="B36" s="2" t="s">
        <v>111</v>
      </c>
      <c r="C36" s="2"/>
      <c r="D36" s="2" t="s">
        <v>112</v>
      </c>
      <c r="E36" s="2" t="s">
        <v>77</v>
      </c>
      <c r="F36" s="2" t="s">
        <v>4</v>
      </c>
      <c r="G36" s="2" t="s">
        <v>5</v>
      </c>
      <c r="H36" s="2" t="s">
        <v>43</v>
      </c>
      <c r="I36" s="16">
        <v>314</v>
      </c>
      <c r="J36" s="3">
        <v>785</v>
      </c>
      <c r="K36" s="4"/>
      <c r="L36" s="4"/>
      <c r="M36" s="4">
        <v>1</v>
      </c>
      <c r="N36" s="4">
        <v>1</v>
      </c>
      <c r="O36" s="4">
        <v>2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5">
        <v>4</v>
      </c>
      <c r="BH36" s="19">
        <f t="shared" si="1"/>
        <v>1256</v>
      </c>
      <c r="BI36" s="19">
        <f t="shared" si="2"/>
        <v>3140</v>
      </c>
    </row>
    <row r="37" spans="1:61" s="6" customFormat="1" ht="221.45" customHeight="1">
      <c r="A37" s="1" t="s">
        <v>113</v>
      </c>
      <c r="B37" s="2" t="s">
        <v>114</v>
      </c>
      <c r="C37" s="2"/>
      <c r="D37" s="2" t="s">
        <v>115</v>
      </c>
      <c r="E37" s="2" t="s">
        <v>77</v>
      </c>
      <c r="F37" s="2" t="s">
        <v>4</v>
      </c>
      <c r="G37" s="2" t="s">
        <v>78</v>
      </c>
      <c r="H37" s="2" t="s">
        <v>116</v>
      </c>
      <c r="I37" s="16">
        <v>197</v>
      </c>
      <c r="J37" s="3">
        <v>494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>
        <v>1</v>
      </c>
      <c r="AL37" s="4">
        <v>1</v>
      </c>
      <c r="AM37" s="4">
        <v>1</v>
      </c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5">
        <v>3</v>
      </c>
      <c r="BH37" s="19">
        <f t="shared" si="1"/>
        <v>591</v>
      </c>
      <c r="BI37" s="19">
        <f t="shared" si="2"/>
        <v>1482</v>
      </c>
    </row>
    <row r="38" spans="1:61" s="6" customFormat="1" ht="221.45" customHeight="1">
      <c r="A38" s="1" t="s">
        <v>117</v>
      </c>
      <c r="B38" s="2" t="s">
        <v>118</v>
      </c>
      <c r="C38" s="2"/>
      <c r="D38" s="2" t="s">
        <v>119</v>
      </c>
      <c r="E38" s="2" t="s">
        <v>77</v>
      </c>
      <c r="F38" s="2" t="s">
        <v>4</v>
      </c>
      <c r="G38" s="2" t="s">
        <v>5</v>
      </c>
      <c r="H38" s="2" t="s">
        <v>43</v>
      </c>
      <c r="I38" s="16">
        <v>268</v>
      </c>
      <c r="J38" s="3">
        <v>672</v>
      </c>
      <c r="K38" s="4"/>
      <c r="L38" s="4"/>
      <c r="M38" s="4"/>
      <c r="N38" s="4">
        <v>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5">
        <v>1</v>
      </c>
      <c r="BH38" s="19">
        <f t="shared" si="1"/>
        <v>268</v>
      </c>
      <c r="BI38" s="19">
        <f t="shared" si="2"/>
        <v>672</v>
      </c>
    </row>
    <row r="39" spans="1:61" s="6" customFormat="1" ht="221.45" customHeight="1">
      <c r="A39" s="1" t="s">
        <v>120</v>
      </c>
      <c r="B39" s="2" t="s">
        <v>121</v>
      </c>
      <c r="C39" s="2"/>
      <c r="D39" s="2" t="s">
        <v>122</v>
      </c>
      <c r="E39" s="2" t="s">
        <v>77</v>
      </c>
      <c r="F39" s="2" t="s">
        <v>4</v>
      </c>
      <c r="G39" s="2" t="s">
        <v>36</v>
      </c>
      <c r="H39" s="2" t="s">
        <v>37</v>
      </c>
      <c r="I39" s="16">
        <v>154</v>
      </c>
      <c r="J39" s="3">
        <v>387</v>
      </c>
      <c r="K39" s="4"/>
      <c r="L39" s="4"/>
      <c r="M39" s="4">
        <v>2</v>
      </c>
      <c r="N39" s="4">
        <v>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5">
        <v>4</v>
      </c>
      <c r="BH39" s="19">
        <f t="shared" si="1"/>
        <v>616</v>
      </c>
      <c r="BI39" s="19">
        <f t="shared" si="2"/>
        <v>1548</v>
      </c>
    </row>
    <row r="40" spans="1:61" s="6" customFormat="1" ht="221.45" customHeight="1">
      <c r="A40" s="1" t="s">
        <v>123</v>
      </c>
      <c r="B40" s="2" t="s">
        <v>124</v>
      </c>
      <c r="C40" s="2"/>
      <c r="D40" s="2" t="s">
        <v>125</v>
      </c>
      <c r="E40" s="2" t="s">
        <v>77</v>
      </c>
      <c r="F40" s="2" t="s">
        <v>4</v>
      </c>
      <c r="G40" s="2" t="s">
        <v>36</v>
      </c>
      <c r="H40" s="2" t="s">
        <v>37</v>
      </c>
      <c r="I40" s="16">
        <v>218</v>
      </c>
      <c r="J40" s="3">
        <v>546</v>
      </c>
      <c r="K40" s="4"/>
      <c r="L40" s="4"/>
      <c r="M40" s="4"/>
      <c r="N40" s="4">
        <v>2</v>
      </c>
      <c r="O40" s="4">
        <v>2</v>
      </c>
      <c r="P40" s="4">
        <v>1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5">
        <v>5</v>
      </c>
      <c r="BH40" s="19">
        <f t="shared" si="1"/>
        <v>1090</v>
      </c>
      <c r="BI40" s="19">
        <f t="shared" si="2"/>
        <v>2730</v>
      </c>
    </row>
    <row r="41" spans="1:61" s="6" customFormat="1" ht="221.45" customHeight="1">
      <c r="A41" s="1" t="s">
        <v>127</v>
      </c>
      <c r="B41" s="2" t="s">
        <v>128</v>
      </c>
      <c r="C41" s="2"/>
      <c r="D41" s="2" t="s">
        <v>129</v>
      </c>
      <c r="E41" s="2" t="s">
        <v>126</v>
      </c>
      <c r="F41" s="2" t="s">
        <v>4</v>
      </c>
      <c r="G41" s="2" t="s">
        <v>36</v>
      </c>
      <c r="H41" s="2" t="s">
        <v>37</v>
      </c>
      <c r="I41" s="16">
        <v>160</v>
      </c>
      <c r="J41" s="3">
        <v>400</v>
      </c>
      <c r="K41" s="4"/>
      <c r="L41" s="4"/>
      <c r="M41" s="4"/>
      <c r="N41" s="4">
        <v>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5">
        <v>4</v>
      </c>
      <c r="BH41" s="19">
        <f t="shared" ref="BH41:BH58" si="3">PRODUCT(BG41*I41)</f>
        <v>640</v>
      </c>
      <c r="BI41" s="19">
        <f t="shared" ref="BI41:BI58" si="4">PRODUCT(J41*BG41)</f>
        <v>1600</v>
      </c>
    </row>
    <row r="42" spans="1:61" s="6" customFormat="1" ht="221.45" customHeight="1">
      <c r="A42" s="1" t="s">
        <v>130</v>
      </c>
      <c r="B42" s="2" t="s">
        <v>131</v>
      </c>
      <c r="C42" s="2"/>
      <c r="D42" s="2" t="s">
        <v>132</v>
      </c>
      <c r="E42" s="2" t="s">
        <v>126</v>
      </c>
      <c r="F42" s="2" t="s">
        <v>4</v>
      </c>
      <c r="G42" s="2" t="s">
        <v>7</v>
      </c>
      <c r="H42" s="2" t="s">
        <v>22</v>
      </c>
      <c r="I42" s="16">
        <v>454</v>
      </c>
      <c r="J42" s="3">
        <v>1135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>
        <v>1</v>
      </c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5">
        <v>1</v>
      </c>
      <c r="BH42" s="19">
        <f t="shared" si="3"/>
        <v>454</v>
      </c>
      <c r="BI42" s="19">
        <f t="shared" si="4"/>
        <v>1135</v>
      </c>
    </row>
    <row r="43" spans="1:61" s="6" customFormat="1" ht="221.45" customHeight="1">
      <c r="A43" s="1" t="s">
        <v>133</v>
      </c>
      <c r="B43" s="2" t="s">
        <v>134</v>
      </c>
      <c r="C43" s="2"/>
      <c r="D43" s="2" t="s">
        <v>135</v>
      </c>
      <c r="E43" s="2" t="s">
        <v>126</v>
      </c>
      <c r="F43" s="2" t="s">
        <v>4</v>
      </c>
      <c r="G43" s="2" t="s">
        <v>5</v>
      </c>
      <c r="H43" s="2" t="s">
        <v>136</v>
      </c>
      <c r="I43" s="16">
        <v>260</v>
      </c>
      <c r="J43" s="3">
        <v>653</v>
      </c>
      <c r="K43" s="4"/>
      <c r="L43" s="4"/>
      <c r="M43" s="4">
        <v>2</v>
      </c>
      <c r="N43" s="4">
        <v>3</v>
      </c>
      <c r="O43" s="4">
        <v>1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5">
        <v>6</v>
      </c>
      <c r="BH43" s="19">
        <f t="shared" si="3"/>
        <v>1560</v>
      </c>
      <c r="BI43" s="19">
        <f t="shared" si="4"/>
        <v>3918</v>
      </c>
    </row>
    <row r="44" spans="1:61" s="6" customFormat="1" ht="221.45" customHeight="1">
      <c r="A44" s="1" t="s">
        <v>137</v>
      </c>
      <c r="B44" s="2" t="s">
        <v>138</v>
      </c>
      <c r="C44" s="2"/>
      <c r="D44" s="2" t="s">
        <v>139</v>
      </c>
      <c r="E44" s="2" t="s">
        <v>126</v>
      </c>
      <c r="F44" s="2" t="s">
        <v>4</v>
      </c>
      <c r="G44" s="2" t="s">
        <v>7</v>
      </c>
      <c r="H44" s="2" t="s">
        <v>22</v>
      </c>
      <c r="I44" s="16">
        <v>345</v>
      </c>
      <c r="J44" s="3">
        <v>863</v>
      </c>
      <c r="K44" s="4"/>
      <c r="L44" s="4"/>
      <c r="M44" s="4">
        <v>1</v>
      </c>
      <c r="N44" s="4">
        <v>1</v>
      </c>
      <c r="O44" s="4">
        <v>1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5">
        <v>3</v>
      </c>
      <c r="BH44" s="19">
        <f t="shared" si="3"/>
        <v>1035</v>
      </c>
      <c r="BI44" s="19">
        <f t="shared" si="4"/>
        <v>2589</v>
      </c>
    </row>
    <row r="45" spans="1:61" s="6" customFormat="1" ht="221.45" customHeight="1">
      <c r="A45" s="1" t="s">
        <v>140</v>
      </c>
      <c r="B45" s="2" t="s">
        <v>141</v>
      </c>
      <c r="C45" s="2"/>
      <c r="D45" s="2" t="s">
        <v>142</v>
      </c>
      <c r="E45" s="2" t="s">
        <v>126</v>
      </c>
      <c r="F45" s="2" t="s">
        <v>4</v>
      </c>
      <c r="G45" s="2" t="s">
        <v>5</v>
      </c>
      <c r="H45" s="2" t="s">
        <v>43</v>
      </c>
      <c r="I45" s="16">
        <v>260</v>
      </c>
      <c r="J45" s="3">
        <v>653</v>
      </c>
      <c r="K45" s="4"/>
      <c r="L45" s="4"/>
      <c r="M45" s="4">
        <v>3</v>
      </c>
      <c r="N45" s="4">
        <v>3</v>
      </c>
      <c r="O45" s="4">
        <v>3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5">
        <v>9</v>
      </c>
      <c r="BH45" s="19">
        <f t="shared" si="3"/>
        <v>2340</v>
      </c>
      <c r="BI45" s="19">
        <f t="shared" si="4"/>
        <v>5877</v>
      </c>
    </row>
    <row r="46" spans="1:61" s="6" customFormat="1" ht="221.45" customHeight="1">
      <c r="A46" s="1" t="s">
        <v>143</v>
      </c>
      <c r="B46" s="2" t="s">
        <v>144</v>
      </c>
      <c r="C46" s="2"/>
      <c r="D46" s="2" t="s">
        <v>145</v>
      </c>
      <c r="E46" s="2" t="s">
        <v>126</v>
      </c>
      <c r="F46" s="2" t="s">
        <v>4</v>
      </c>
      <c r="G46" s="2" t="s">
        <v>5</v>
      </c>
      <c r="H46" s="2" t="s">
        <v>43</v>
      </c>
      <c r="I46" s="16">
        <v>260</v>
      </c>
      <c r="J46" s="3">
        <v>653</v>
      </c>
      <c r="K46" s="4"/>
      <c r="L46" s="4"/>
      <c r="M46" s="4">
        <v>2</v>
      </c>
      <c r="N46" s="4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5">
        <v>7</v>
      </c>
      <c r="BH46" s="19">
        <f t="shared" si="3"/>
        <v>1820</v>
      </c>
      <c r="BI46" s="19">
        <f t="shared" si="4"/>
        <v>4571</v>
      </c>
    </row>
    <row r="47" spans="1:61" s="6" customFormat="1" ht="221.45" customHeight="1">
      <c r="A47" s="1" t="s">
        <v>146</v>
      </c>
      <c r="B47" s="2" t="s">
        <v>147</v>
      </c>
      <c r="C47" s="2"/>
      <c r="D47" s="2" t="s">
        <v>148</v>
      </c>
      <c r="E47" s="2" t="s">
        <v>126</v>
      </c>
      <c r="F47" s="2" t="s">
        <v>4</v>
      </c>
      <c r="G47" s="2" t="s">
        <v>5</v>
      </c>
      <c r="H47" s="2" t="s">
        <v>26</v>
      </c>
      <c r="I47" s="16">
        <v>102</v>
      </c>
      <c r="J47" s="3">
        <v>256</v>
      </c>
      <c r="K47" s="4"/>
      <c r="L47" s="4"/>
      <c r="M47" s="4">
        <v>2</v>
      </c>
      <c r="N47" s="4">
        <v>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5">
        <v>3</v>
      </c>
      <c r="BH47" s="19">
        <f t="shared" si="3"/>
        <v>306</v>
      </c>
      <c r="BI47" s="19">
        <f t="shared" si="4"/>
        <v>768</v>
      </c>
    </row>
    <row r="48" spans="1:61" s="6" customFormat="1" ht="221.45" customHeight="1">
      <c r="A48" s="1" t="s">
        <v>149</v>
      </c>
      <c r="B48" s="2" t="s">
        <v>150</v>
      </c>
      <c r="C48" s="2"/>
      <c r="D48" s="2" t="s">
        <v>151</v>
      </c>
      <c r="E48" s="2" t="s">
        <v>126</v>
      </c>
      <c r="F48" s="2" t="s">
        <v>4</v>
      </c>
      <c r="G48" s="2" t="s">
        <v>5</v>
      </c>
      <c r="H48" s="2" t="s">
        <v>26</v>
      </c>
      <c r="I48" s="16">
        <v>107</v>
      </c>
      <c r="J48" s="3">
        <v>268</v>
      </c>
      <c r="K48" s="4"/>
      <c r="L48" s="4"/>
      <c r="M48" s="4">
        <v>2</v>
      </c>
      <c r="N48" s="4">
        <v>2</v>
      </c>
      <c r="O48" s="4">
        <v>1</v>
      </c>
      <c r="P48" s="4">
        <v>1</v>
      </c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5">
        <v>6</v>
      </c>
      <c r="BH48" s="19">
        <f t="shared" si="3"/>
        <v>642</v>
      </c>
      <c r="BI48" s="19">
        <f t="shared" si="4"/>
        <v>1608</v>
      </c>
    </row>
    <row r="49" spans="1:61" s="6" customFormat="1" ht="221.45" customHeight="1">
      <c r="A49" s="1" t="s">
        <v>152</v>
      </c>
      <c r="B49" s="2" t="s">
        <v>153</v>
      </c>
      <c r="C49" s="2"/>
      <c r="D49" s="2" t="s">
        <v>154</v>
      </c>
      <c r="E49" s="2" t="s">
        <v>126</v>
      </c>
      <c r="F49" s="2" t="s">
        <v>4</v>
      </c>
      <c r="G49" s="2" t="s">
        <v>7</v>
      </c>
      <c r="H49" s="2" t="s">
        <v>22</v>
      </c>
      <c r="I49" s="16">
        <v>315</v>
      </c>
      <c r="J49" s="3">
        <v>790</v>
      </c>
      <c r="K49" s="4"/>
      <c r="L49" s="4"/>
      <c r="M49" s="4">
        <v>4</v>
      </c>
      <c r="N49" s="4">
        <v>3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5">
        <v>7</v>
      </c>
      <c r="BH49" s="19">
        <f t="shared" si="3"/>
        <v>2205</v>
      </c>
      <c r="BI49" s="19">
        <f t="shared" si="4"/>
        <v>5530</v>
      </c>
    </row>
    <row r="50" spans="1:61" s="6" customFormat="1" ht="221.45" customHeight="1">
      <c r="A50" s="1" t="s">
        <v>155</v>
      </c>
      <c r="B50" s="2" t="s">
        <v>156</v>
      </c>
      <c r="C50" s="2"/>
      <c r="D50" s="2" t="s">
        <v>157</v>
      </c>
      <c r="E50" s="2" t="s">
        <v>126</v>
      </c>
      <c r="F50" s="2" t="s">
        <v>4</v>
      </c>
      <c r="G50" s="2" t="s">
        <v>7</v>
      </c>
      <c r="H50" s="2" t="s">
        <v>22</v>
      </c>
      <c r="I50" s="16">
        <v>315</v>
      </c>
      <c r="J50" s="7">
        <v>790</v>
      </c>
      <c r="K50" s="4"/>
      <c r="L50" s="4"/>
      <c r="M50" s="4">
        <v>1</v>
      </c>
      <c r="N50" s="4">
        <v>1</v>
      </c>
      <c r="O50" s="4">
        <v>1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5">
        <v>3</v>
      </c>
      <c r="BH50" s="19">
        <f t="shared" si="3"/>
        <v>945</v>
      </c>
      <c r="BI50" s="19">
        <f t="shared" si="4"/>
        <v>2370</v>
      </c>
    </row>
    <row r="51" spans="1:61" s="6" customFormat="1" ht="221.45" customHeight="1">
      <c r="A51" s="1" t="s">
        <v>158</v>
      </c>
      <c r="B51" s="2" t="s">
        <v>159</v>
      </c>
      <c r="C51" s="2"/>
      <c r="D51" s="2" t="s">
        <v>160</v>
      </c>
      <c r="E51" s="2" t="s">
        <v>126</v>
      </c>
      <c r="F51" s="2" t="s">
        <v>4</v>
      </c>
      <c r="G51" s="2" t="s">
        <v>5</v>
      </c>
      <c r="H51" s="2" t="s">
        <v>43</v>
      </c>
      <c r="I51" s="16">
        <v>247</v>
      </c>
      <c r="J51" s="3">
        <v>618</v>
      </c>
      <c r="K51" s="4"/>
      <c r="L51" s="4"/>
      <c r="M51" s="4">
        <v>2</v>
      </c>
      <c r="N51" s="4">
        <v>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5">
        <v>3</v>
      </c>
      <c r="BH51" s="19">
        <f t="shared" si="3"/>
        <v>741</v>
      </c>
      <c r="BI51" s="19">
        <f t="shared" si="4"/>
        <v>1854</v>
      </c>
    </row>
    <row r="52" spans="1:61" s="6" customFormat="1" ht="221.45" customHeight="1">
      <c r="A52" s="1" t="s">
        <v>161</v>
      </c>
      <c r="B52" s="2" t="s">
        <v>162</v>
      </c>
      <c r="C52" s="2"/>
      <c r="D52" s="2" t="s">
        <v>163</v>
      </c>
      <c r="E52" s="2" t="s">
        <v>126</v>
      </c>
      <c r="F52" s="2" t="s">
        <v>4</v>
      </c>
      <c r="G52" s="2" t="s">
        <v>5</v>
      </c>
      <c r="H52" s="2" t="s">
        <v>43</v>
      </c>
      <c r="I52" s="16">
        <v>307</v>
      </c>
      <c r="J52" s="3">
        <v>768</v>
      </c>
      <c r="K52" s="4"/>
      <c r="L52" s="4"/>
      <c r="M52" s="4">
        <v>2</v>
      </c>
      <c r="N52" s="4">
        <v>3</v>
      </c>
      <c r="O52" s="4">
        <v>1</v>
      </c>
      <c r="P52" s="4">
        <v>1</v>
      </c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5">
        <v>7</v>
      </c>
      <c r="BH52" s="19">
        <f t="shared" si="3"/>
        <v>2149</v>
      </c>
      <c r="BI52" s="19">
        <f t="shared" si="4"/>
        <v>5376</v>
      </c>
    </row>
    <row r="53" spans="1:61" s="6" customFormat="1" ht="221.45" customHeight="1">
      <c r="A53" s="1" t="s">
        <v>164</v>
      </c>
      <c r="B53" s="2" t="s">
        <v>165</v>
      </c>
      <c r="C53" s="2"/>
      <c r="D53" s="2" t="s">
        <v>166</v>
      </c>
      <c r="E53" s="2" t="s">
        <v>126</v>
      </c>
      <c r="F53" s="2" t="s">
        <v>4</v>
      </c>
      <c r="G53" s="2" t="s">
        <v>36</v>
      </c>
      <c r="H53" s="2" t="s">
        <v>37</v>
      </c>
      <c r="I53" s="16">
        <v>197</v>
      </c>
      <c r="J53" s="3">
        <v>494</v>
      </c>
      <c r="K53" s="4"/>
      <c r="L53" s="4"/>
      <c r="M53" s="4">
        <v>3</v>
      </c>
      <c r="N53" s="4">
        <v>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5">
        <v>4</v>
      </c>
      <c r="BH53" s="19">
        <f t="shared" si="3"/>
        <v>788</v>
      </c>
      <c r="BI53" s="19">
        <f t="shared" si="4"/>
        <v>1976</v>
      </c>
    </row>
    <row r="54" spans="1:61" s="6" customFormat="1" ht="221.45" customHeight="1">
      <c r="A54" s="1" t="s">
        <v>167</v>
      </c>
      <c r="B54" s="2" t="s">
        <v>168</v>
      </c>
      <c r="C54" s="2"/>
      <c r="D54" s="2" t="s">
        <v>169</v>
      </c>
      <c r="E54" s="2" t="s">
        <v>126</v>
      </c>
      <c r="F54" s="2" t="s">
        <v>4</v>
      </c>
      <c r="G54" s="2" t="s">
        <v>5</v>
      </c>
      <c r="H54" s="2" t="s">
        <v>136</v>
      </c>
      <c r="I54" s="16">
        <v>303</v>
      </c>
      <c r="J54" s="3">
        <v>756</v>
      </c>
      <c r="K54" s="4"/>
      <c r="L54" s="4"/>
      <c r="M54" s="4"/>
      <c r="N54" s="4">
        <v>2</v>
      </c>
      <c r="O54" s="4"/>
      <c r="P54" s="4">
        <v>1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5">
        <v>3</v>
      </c>
      <c r="BH54" s="19">
        <f t="shared" si="3"/>
        <v>909</v>
      </c>
      <c r="BI54" s="19">
        <f t="shared" si="4"/>
        <v>2268</v>
      </c>
    </row>
    <row r="55" spans="1:61" s="6" customFormat="1" ht="221.45" customHeight="1">
      <c r="A55" s="1" t="s">
        <v>170</v>
      </c>
      <c r="B55" s="2" t="s">
        <v>171</v>
      </c>
      <c r="C55" s="2"/>
      <c r="D55" s="2" t="s">
        <v>172</v>
      </c>
      <c r="E55" s="2" t="s">
        <v>126</v>
      </c>
      <c r="F55" s="2" t="s">
        <v>4</v>
      </c>
      <c r="G55" s="2" t="s">
        <v>36</v>
      </c>
      <c r="H55" s="2" t="s">
        <v>37</v>
      </c>
      <c r="I55" s="16">
        <v>188</v>
      </c>
      <c r="J55" s="3">
        <v>470</v>
      </c>
      <c r="K55" s="4"/>
      <c r="L55" s="4"/>
      <c r="M55" s="4">
        <v>5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5">
        <v>5</v>
      </c>
      <c r="BH55" s="19">
        <f t="shared" si="3"/>
        <v>940</v>
      </c>
      <c r="BI55" s="19">
        <f t="shared" si="4"/>
        <v>2350</v>
      </c>
    </row>
    <row r="56" spans="1:61" s="6" customFormat="1" ht="221.45" customHeight="1">
      <c r="A56" s="1" t="s">
        <v>173</v>
      </c>
      <c r="B56" s="2" t="s">
        <v>174</v>
      </c>
      <c r="C56" s="2"/>
      <c r="D56" s="2" t="s">
        <v>175</v>
      </c>
      <c r="E56" s="2" t="s">
        <v>126</v>
      </c>
      <c r="F56" s="2" t="s">
        <v>4</v>
      </c>
      <c r="G56" s="2" t="s">
        <v>36</v>
      </c>
      <c r="H56" s="2" t="s">
        <v>37</v>
      </c>
      <c r="I56" s="16">
        <v>260</v>
      </c>
      <c r="J56" s="3">
        <v>650</v>
      </c>
      <c r="K56" s="4"/>
      <c r="L56" s="4"/>
      <c r="M56" s="4">
        <v>1</v>
      </c>
      <c r="N56" s="4">
        <v>2</v>
      </c>
      <c r="O56" s="4">
        <v>1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5">
        <v>4</v>
      </c>
      <c r="BH56" s="19">
        <f t="shared" si="3"/>
        <v>1040</v>
      </c>
      <c r="BI56" s="19">
        <f t="shared" si="4"/>
        <v>2600</v>
      </c>
    </row>
    <row r="57" spans="1:61" s="6" customFormat="1" ht="221.45" customHeight="1">
      <c r="A57" s="1" t="s">
        <v>176</v>
      </c>
      <c r="B57" s="2" t="s">
        <v>177</v>
      </c>
      <c r="C57" s="2"/>
      <c r="D57" s="2" t="s">
        <v>178</v>
      </c>
      <c r="E57" s="2" t="s">
        <v>126</v>
      </c>
      <c r="F57" s="2" t="s">
        <v>4</v>
      </c>
      <c r="G57" s="2" t="s">
        <v>36</v>
      </c>
      <c r="H57" s="2" t="s">
        <v>37</v>
      </c>
      <c r="I57" s="16">
        <v>242</v>
      </c>
      <c r="J57" s="3">
        <v>606</v>
      </c>
      <c r="K57" s="4"/>
      <c r="L57" s="4"/>
      <c r="M57" s="4">
        <v>1</v>
      </c>
      <c r="N57" s="4">
        <v>2</v>
      </c>
      <c r="O57" s="4"/>
      <c r="P57" s="4">
        <v>1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5">
        <v>4</v>
      </c>
      <c r="BH57" s="19">
        <f t="shared" si="3"/>
        <v>968</v>
      </c>
      <c r="BI57" s="19">
        <f t="shared" si="4"/>
        <v>2424</v>
      </c>
    </row>
    <row r="58" spans="1:61" s="6" customFormat="1" ht="221.45" customHeight="1">
      <c r="A58" s="1" t="s">
        <v>179</v>
      </c>
      <c r="B58" s="2" t="s">
        <v>180</v>
      </c>
      <c r="C58" s="2"/>
      <c r="D58" s="2" t="s">
        <v>181</v>
      </c>
      <c r="E58" s="2" t="s">
        <v>126</v>
      </c>
      <c r="F58" s="2" t="s">
        <v>4</v>
      </c>
      <c r="G58" s="2" t="s">
        <v>182</v>
      </c>
      <c r="H58" s="2" t="s">
        <v>183</v>
      </c>
      <c r="I58" s="16">
        <v>198</v>
      </c>
      <c r="J58" s="3">
        <v>494</v>
      </c>
      <c r="K58" s="4"/>
      <c r="L58" s="4"/>
      <c r="M58" s="4">
        <v>2</v>
      </c>
      <c r="N58" s="4"/>
      <c r="O58" s="4">
        <v>1</v>
      </c>
      <c r="P58" s="4">
        <v>1</v>
      </c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5">
        <v>4</v>
      </c>
      <c r="BH58" s="19">
        <f t="shared" si="3"/>
        <v>792</v>
      </c>
      <c r="BI58" s="19">
        <f t="shared" si="4"/>
        <v>1976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MONCLER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2024-06-21T08:17:32Z</dcterms:created>
  <dcterms:modified xsi:type="dcterms:W3CDTF">2025-01-21T09:07:59Z</dcterms:modified>
</cp:coreProperties>
</file>